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firstSheet="1" activeTab="4"/>
  </bookViews>
  <sheets>
    <sheet name="ПФХД" sheetId="1" r:id="rId1"/>
    <sheet name="Раздел 1" sheetId="2" r:id="rId2"/>
    <sheet name="Раздел 2" sheetId="3" r:id="rId3"/>
    <sheet name="Обоснования (111)" sheetId="4" r:id="rId4"/>
    <sheet name="Обоснования (100,300,850)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calcPr calcId="145621"/>
</workbook>
</file>

<file path=xl/calcChain.xml><?xml version="1.0" encoding="utf-8"?>
<calcChain xmlns="http://schemas.openxmlformats.org/spreadsheetml/2006/main">
  <c r="G9" i="9" l="1"/>
  <c r="F9" i="9"/>
  <c r="E9" i="9"/>
  <c r="L85" i="7"/>
  <c r="I85" i="7"/>
  <c r="F85" i="7"/>
  <c r="L77" i="7"/>
  <c r="I77" i="7"/>
  <c r="F77" i="7"/>
  <c r="F60" i="7"/>
  <c r="E60" i="7"/>
  <c r="D60" i="7"/>
  <c r="F48" i="7"/>
  <c r="E48" i="7"/>
  <c r="D48" i="7"/>
  <c r="L38" i="7"/>
  <c r="I38" i="7"/>
  <c r="F38" i="7"/>
  <c r="L27" i="7"/>
  <c r="I27" i="7"/>
  <c r="F27" i="7"/>
  <c r="L12" i="7"/>
  <c r="I12" i="7"/>
  <c r="F12" i="7"/>
  <c r="G401" i="6"/>
  <c r="G383" i="6"/>
  <c r="G366" i="6"/>
  <c r="G356" i="6"/>
  <c r="G336" i="6"/>
  <c r="G326" i="6"/>
  <c r="G314" i="6"/>
  <c r="G281" i="6"/>
  <c r="G257" i="6"/>
  <c r="G246" i="6"/>
  <c r="G226" i="6"/>
  <c r="G213" i="6"/>
  <c r="G175" i="6"/>
  <c r="G160" i="6"/>
  <c r="G148" i="6"/>
  <c r="G103" i="6"/>
  <c r="G70" i="6"/>
  <c r="G59" i="6"/>
  <c r="G49" i="6"/>
  <c r="G36" i="6"/>
  <c r="G20" i="6"/>
  <c r="G10" i="6"/>
  <c r="H25" i="4"/>
  <c r="D25" i="4"/>
  <c r="H13" i="4"/>
  <c r="D13" i="4"/>
</calcChain>
</file>

<file path=xl/sharedStrings.xml><?xml version="1.0" encoding="utf-8"?>
<sst xmlns="http://schemas.openxmlformats.org/spreadsheetml/2006/main" count="2136" uniqueCount="881">
  <si>
    <t>УТВЕРЖДАЮ</t>
  </si>
  <si>
    <t>Подписано. Заверено ЭП.</t>
  </si>
  <si>
    <t>И.о.министра культуры Хабаровского края</t>
  </si>
  <si>
    <t>ФИО: Ставицкий Максим Юрьевич</t>
  </si>
  <si>
    <t>(наименование должности лица, утверждающего документ)</t>
  </si>
  <si>
    <t>Должность: Заместитель министра</t>
  </si>
  <si>
    <t>Ставицкий М.Ю.</t>
  </si>
  <si>
    <t>Действует c 30.09.2025 09:36:16 по: 24.12.2026 09:36:16</t>
  </si>
  <si>
    <t>(подпись)</t>
  </si>
  <si>
    <t>(расшифровка подписи)</t>
  </si>
  <si>
    <t>Серийный номер: DBC5A6E2349246ECD716DD8F811063AEA1BFA807</t>
  </si>
  <si>
    <t>"_____" _____________ ______ г.</t>
  </si>
  <si>
    <t>Издатель: Федеральное казначейство</t>
  </si>
  <si>
    <t>(дата утверждения)</t>
  </si>
  <si>
    <t>Время подписания: 22.05.2026 10:49:02</t>
  </si>
  <si>
    <t>План финансово-хозяйственной деятельности на 2026 год</t>
  </si>
  <si>
    <t>и плановый период 2027 и 2028 годов</t>
  </si>
  <si>
    <t>КОДЫ</t>
  </si>
  <si>
    <t>от "21" мая 2026 г.</t>
  </si>
  <si>
    <t>Дата</t>
  </si>
  <si>
    <t>21.05.2026</t>
  </si>
  <si>
    <t>по Сводному реестру</t>
  </si>
  <si>
    <t>08200028</t>
  </si>
  <si>
    <t>Орган, осуществляющий функции и полномочия учредителя</t>
  </si>
  <si>
    <t>Министерство культуры Хабаровского края</t>
  </si>
  <si>
    <t>глава по БК</t>
  </si>
  <si>
    <t>004</t>
  </si>
  <si>
    <t>082Ц9077</t>
  </si>
  <si>
    <t>ИНН</t>
  </si>
  <si>
    <t>2721024668</t>
  </si>
  <si>
    <t>Учреждение</t>
  </si>
  <si>
    <t>Краевое государственное бюджетное научное учреждение культуры "Хабаровский краевой музей имени Н.И. Гродекова"</t>
  </si>
  <si>
    <t>КПП</t>
  </si>
  <si>
    <t>272101001</t>
  </si>
  <si>
    <t>Единица измерения:</t>
  </si>
  <si>
    <t>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</si>
  <si>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</si>
  <si>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</si>
  <si>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</si>
  <si>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</si>
  <si>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</si>
  <si>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</si>
  <si>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</si>
  <si>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</si>
  <si>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</si>
  <si>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</si>
  <si>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</si>
  <si>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</si>
  <si>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</si>
  <si>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</si>
  <si>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</si>
  <si>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</si>
  <si>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</si>
  <si>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</si>
  <si>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</si>
  <si>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</si>
  <si>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</si>
  <si>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 доходы от операционной аренды</t>
  </si>
  <si>
    <t>1110</t>
  </si>
  <si>
    <t>доходы от финансовой аренды</t>
  </si>
  <si>
    <t>1120</t>
  </si>
  <si>
    <t>X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</si>
  <si>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</si>
  <si>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</si>
  <si>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</si>
  <si>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задания</t>
  </si>
  <si>
    <t>1210</t>
  </si>
  <si>
    <t>из них:
субсидии на финансовое обеспечение затрат на уплату налогов, в качестве объекта налогообложения по которым признается имущество учреждения</t>
  </si>
  <si>
    <t>1211</t>
  </si>
  <si>
    <t>доходы от оказания платных услуг (работ)</t>
  </si>
  <si>
    <t>1220</t>
  </si>
  <si>
    <t>из них: доходы от оказания платных услуг (работ) в рамках государственного задания</t>
  </si>
  <si>
    <t>1221</t>
  </si>
  <si>
    <t>доходы от оказания платных услуг (работ) сверх установленного государственного задания</t>
  </si>
  <si>
    <t>1222</t>
  </si>
  <si>
    <t>доходы от компенсации затрат</t>
  </si>
  <si>
    <t>1230</t>
  </si>
  <si>
    <t>доходы по условным арендным платежам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</si>
  <si>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</si>
  <si>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</si>
  <si>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</si>
  <si>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</si>
  <si>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 доходы от штрафов, пеней, иных сумм принудительного изъятия</t>
  </si>
  <si>
    <t>1310</t>
  </si>
  <si>
    <t>безвозмездные денежные поступления, всего</t>
  </si>
  <si>
    <t>1400</t>
  </si>
  <si>
    <t>150</t>
  </si>
  <si>
    <t>из них: 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</si>
  <si>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</si>
  <si>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</si>
  <si>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</si>
  <si>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</si>
  <si>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</si>
  <si>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</si>
  <si>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</si>
  <si>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</si>
  <si>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целевые субсидии</t>
  </si>
  <si>
    <t>1510</t>
  </si>
  <si>
    <t>1520</t>
  </si>
  <si>
    <t>доходы от операций с активами, всего</t>
  </si>
  <si>
    <t>1600</t>
  </si>
  <si>
    <t>400</t>
  </si>
  <si>
    <t>в том числе:
доходы от выбытия основных средств</t>
  </si>
  <si>
    <t>1610</t>
  </si>
  <si>
    <t>410</t>
  </si>
  <si>
    <t>доходы от выбытия нематериальных активов</t>
  </si>
  <si>
    <t>1620</t>
  </si>
  <si>
    <t>420</t>
  </si>
  <si>
    <t>доходы от выбытия непроизводственных активов</t>
  </si>
  <si>
    <t>1630</t>
  </si>
  <si>
    <t>430</t>
  </si>
  <si>
    <t>доходы от выбытия материальных запасов</t>
  </si>
  <si>
    <t>1640</t>
  </si>
  <si>
    <t>440</t>
  </si>
  <si>
    <t>прочие поступления, всего</t>
  </si>
  <si>
    <t>1700</t>
  </si>
  <si>
    <t>510</t>
  </si>
  <si>
    <t>из них:
увеличение остатков денежных средств</t>
  </si>
  <si>
    <t>1710</t>
  </si>
  <si>
    <t>увеличение остатков денежных средств за счет возврата дебиторской задолженности прошлых лет</t>
  </si>
  <si>
    <t>1720</t>
  </si>
  <si>
    <t>Расходы, всего</t>
  </si>
  <si>
    <t>2000</t>
  </si>
  <si>
    <t>в том числе: 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</si>
  <si>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</si>
  <si>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</si>
  <si>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</si>
  <si>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</si>
  <si>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</si>
  <si>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</si>
  <si>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</si>
  <si>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</si>
  <si>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</si>
  <si>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</si>
  <si>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</si>
  <si>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</si>
  <si>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</si>
  <si>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</si>
  <si>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</si>
  <si>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</si>
  <si>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</si>
  <si>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</si>
  <si>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</si>
  <si>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</si>
  <si>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</si>
  <si>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</si>
  <si>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</si>
  <si>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</si>
  <si>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</si>
  <si>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</si>
  <si>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</si>
  <si>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</si>
  <si>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</si>
  <si>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</si>
  <si>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</si>
  <si>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</si>
  <si>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</si>
  <si>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</si>
  <si>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</t>
  </si>
  <si>
    <t>2310</t>
  </si>
  <si>
    <t>851</t>
  </si>
  <si>
    <t>земельный налог</t>
  </si>
  <si>
    <t>2320</t>
  </si>
  <si>
    <t>транспортный налог</t>
  </si>
  <si>
    <t>2330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</si>
  <si>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</si>
  <si>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</si>
  <si>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2340</t>
  </si>
  <si>
    <t>уплата штрафов (в том числе административных), пеней, иных платежей</t>
  </si>
  <si>
    <t>2350</t>
  </si>
  <si>
    <t>853</t>
  </si>
  <si>
    <t>предоставление платежей, взносов, безвозмездных перечислений субъектам международного права, всего</t>
  </si>
  <si>
    <t>2400</t>
  </si>
  <si>
    <t>860</t>
  </si>
  <si>
    <t>безвозмездные перечисления субъектам международного права</t>
  </si>
  <si>
    <t>2410</t>
  </si>
  <si>
    <t>861</t>
  </si>
  <si>
    <t>взносы в международные организации</t>
  </si>
  <si>
    <t>2420</t>
  </si>
  <si>
    <t>862</t>
  </si>
  <si>
    <t>прочие выплаты (кроме выплат на закупку товаров, работ, услуг)</t>
  </si>
  <si>
    <t>2500</t>
  </si>
  <si>
    <t>830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</si>
  <si>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</si>
  <si>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</si>
  <si>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</si>
  <si>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</si>
  <si>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</si>
  <si>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</si>
  <si>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</si>
  <si>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</si>
  <si>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имущества</t>
  </si>
  <si>
    <t>2620</t>
  </si>
  <si>
    <t>243</t>
  </si>
  <si>
    <t>прочую закупку товаров, работ и услуг, всего</t>
  </si>
  <si>
    <t>2630</t>
  </si>
  <si>
    <t>244</t>
  </si>
  <si>
    <t>из них:
услуги связи</t>
  </si>
  <si>
    <t>2631</t>
  </si>
  <si>
    <t>транспортные услуги</t>
  </si>
  <si>
    <t>2632</t>
  </si>
  <si>
    <t>коммунальные услуги</t>
  </si>
  <si>
    <t>2633</t>
  </si>
  <si>
    <t>арендная плата за пользование имуществом</t>
  </si>
  <si>
    <t>2634</t>
  </si>
  <si>
    <t>работы, услуги по содержанию имущества</t>
  </si>
  <si>
    <t>2635</t>
  </si>
  <si>
    <t>прочие работы, услуги</t>
  </si>
  <si>
    <t>2636</t>
  </si>
  <si>
    <t>страхование</t>
  </si>
  <si>
    <t>2637</t>
  </si>
  <si>
    <t>услуги, работы для целей капитальных вложений</t>
  </si>
  <si>
    <t>2638</t>
  </si>
  <si>
    <t>арендная плата за пользование земельными участками</t>
  </si>
  <si>
    <t>2639</t>
  </si>
  <si>
    <t>увеличение стоимости основных средств</t>
  </si>
  <si>
    <t>2640</t>
  </si>
  <si>
    <t>увеличение стоимости нематериальных активов</t>
  </si>
  <si>
    <t>2641</t>
  </si>
  <si>
    <t>увеличение стоимости непроизводственных активов</t>
  </si>
  <si>
    <t>2642</t>
  </si>
  <si>
    <t>увеличение стоимости материальных запасов</t>
  </si>
  <si>
    <t>2643</t>
  </si>
  <si>
    <t>увеличение стоимости биологических активов</t>
  </si>
  <si>
    <t>2644</t>
  </si>
  <si>
    <t>закупка энергетических ресурсов</t>
  </si>
  <si>
    <t>2650</t>
  </si>
  <si>
    <t>247</t>
  </si>
  <si>
    <t>капитальные вложения в объекты государственной собственности, всего</t>
  </si>
  <si>
    <t>2660</t>
  </si>
  <si>
    <t>в том числе:
приобретение объектов недвижимого имущества государственными учреждениями</t>
  </si>
  <si>
    <t>2661</t>
  </si>
  <si>
    <t>406</t>
  </si>
  <si>
    <t>строительство (реконструкция) объектов недвижимого имущества государственными учреждениями</t>
  </si>
  <si>
    <t>2662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</si>
  <si>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</si>
  <si>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</si>
  <si>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</si>
  <si>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</si>
  <si>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</si>
  <si>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</si>
  <si>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</si>
  <si>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</si>
  <si>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</si>
  <si>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</si>
  <si>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</si>
  <si>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</si>
  <si>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</si>
  <si>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</si>
  <si>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</si>
  <si>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610</t>
  </si>
  <si>
    <t>из них: 
возврат в бюджет средств субсидии</t>
  </si>
  <si>
    <t>4010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</si>
  <si>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</si>
  <si>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</si>
  <si>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</si>
  <si>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</si>
  <si>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</si>
  <si>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</si>
  <si>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</si>
  <si>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</si>
  <si>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</si>
  <si>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</si>
  <si>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</si>
  <si>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</si>
  <si>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</si>
  <si>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</si>
  <si>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</si>
  <si>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</si>
  <si>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</si>
  <si>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</si>
  <si>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</si>
  <si>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</si>
  <si>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</si>
  <si>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</si>
  <si>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</si>
  <si>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</si>
  <si>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</si>
  <si>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</si>
  <si>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</si>
  <si>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</si>
  <si>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</si>
  <si>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</si>
  <si>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</si>
  <si>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</si>
  <si>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</si>
  <si>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</si>
  <si>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</si>
  <si>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</si>
  <si>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</si>
  <si>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</si>
  <si>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</si>
  <si>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</si>
  <si>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</si>
  <si>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</si>
  <si>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</si>
  <si>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</si>
  <si>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</si>
  <si>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</si>
  <si>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</si>
  <si>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</si>
  <si>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</si>
  <si>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</si>
  <si>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</si>
  <si>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</si>
  <si>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</si>
  <si>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</si>
  <si>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</si>
  <si>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</si>
  <si>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</si>
  <si>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</si>
  <si>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</si>
  <si>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</si>
  <si>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</si>
  <si>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</si>
  <si>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</si>
  <si>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</si>
  <si>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</si>
  <si>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</si>
  <si>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</si>
  <si>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</si>
  <si>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</si>
  <si>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</si>
  <si>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</si>
  <si>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</si>
  <si>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</si>
  <si>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</si>
  <si>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</si>
  <si>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</si>
  <si>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</si>
  <si>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</si>
  <si>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</si>
  <si>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</si>
  <si>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</si>
  <si>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</si>
  <si>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генеральный директор</t>
  </si>
  <si>
    <t>Крюков И. В.</t>
  </si>
  <si>
    <t>(должность)</t>
  </si>
  <si>
    <t>Исполнитель</t>
  </si>
  <si>
    <t>Главный бухгалтер</t>
  </si>
  <si>
    <t>Анпилогова Татьяна Геннадьевна</t>
  </si>
  <si>
    <t>+7 (4212) 47-71-27</t>
  </si>
  <si>
    <t>(фамилия, инициалы)</t>
  </si>
  <si>
    <t>(телефон)</t>
  </si>
  <si>
    <t>"21" мая 2026 г.</t>
  </si>
  <si>
    <t>СОГЛАСОВАНО</t>
  </si>
  <si>
    <t>(наименование должности уполномоченного лица органа-учредителя)</t>
  </si>
  <si>
    <t>"______" _________________ 20__ г.</t>
  </si>
  <si>
    <t>М.П.</t>
  </si>
  <si>
    <t>ФИО: Крюков Иван Владимирович</t>
  </si>
  <si>
    <t>Должность: генеральный директор</t>
  </si>
  <si>
    <t>Действует c 14.08.2025 08:42:47 по: 07.11.2026 08:42:47</t>
  </si>
  <si>
    <t>Серийный номер: ED0E8380DD04FF56705F5D64A3C5A753796870AD</t>
  </si>
  <si>
    <t>Время подписания: 22.05.2026 10:44:38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</si>
  <si>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</si>
  <si>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</si>
  <si>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</si>
  <si>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</si>
  <si>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Категории должностей</t>
  </si>
  <si>
    <t>Установленная численность, единиц</t>
  </si>
  <si>
    <t>Среднемесячный размер оплаты труда на одного работника, руб.</t>
  </si>
  <si>
    <t>Фонд оплаты труда в год, руб.</t>
  </si>
  <si>
    <t>всего</t>
  </si>
  <si>
    <t>в том числе:</t>
  </si>
  <si>
    <t>по окладу (должностному окладу)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</si>
  <si>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</si>
  <si>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</si>
  <si>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</si>
  <si>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</si>
  <si>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</si>
  <si>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</si>
  <si>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</si>
  <si>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</si>
  <si>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</si>
  <si>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Вспомогательный персонал [вспомогательный персонал ]</t>
  </si>
  <si>
    <t>Основной персонал [основной персонал ]</t>
  </si>
  <si>
    <t>Административно-управленческий персонал [административно-управленческий персонал ]</t>
  </si>
  <si>
    <t>Итого:</t>
  </si>
  <si>
    <t>x</t>
  </si>
  <si>
    <t>приносящая доход деятельность</t>
  </si>
  <si>
    <t>1.2. Расчеты (обоснования) выплат персоналу при направлении в служебные командировки ()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</si>
  <si>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</si>
  <si>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</si>
  <si>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</si>
  <si>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</si>
  <si>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</si>
  <si>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1.2. Расчеты (обоснования) выплат персоналу при направлении в служебные командировки (212;226)</t>
  </si>
  <si>
    <t>Суточные (в пределах края)г. Комсомольск-на Амуре, п. Ванино, Ульчский р-он, п. Солнечный, г. Амурск, Тугуро-Чумиканский р-он и прочие районы</t>
  </si>
  <si>
    <t>Суточные (за пределами края)г. Москва, г. Санкт-Петербург, Иркутск, Улан-Удэ, Владивосток и прочие</t>
  </si>
  <si>
    <t>Транспортные расходы, в части возмещения расходов должностным лицам</t>
  </si>
  <si>
    <t>16</t>
  </si>
  <si>
    <t>Услуги проживания в командировках, в  части возмещения расходов должностным лицам</t>
  </si>
  <si>
    <t>17</t>
  </si>
  <si>
    <t>Иные расходы, в части возмещения расходов должностным лицам (оплата телефонной и сотовой связи, ксерокопирование и сканирование документов, почтовая связь, сверхнормативный багаж, необходимый в командировке)</t>
  </si>
  <si>
    <t>1.3. Расчеты (обоснования) социальных выплат персоналу (214;226)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</si>
  <si>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</si>
  <si>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</si>
  <si>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</si>
  <si>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Компенсационные выплаты взамен лечебно-профилактического питания (молоко за вредность)</t>
  </si>
  <si>
    <t>Компенсация расходов будущим работникам за мед. осмотр при приеме на работу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</si>
  <si>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</si>
  <si>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</si>
  <si>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</si>
  <si>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</si>
  <si>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Страховые взносы на обязательное медицинское страхование</t>
  </si>
  <si>
    <t>Страховые взносы на обязательное пенсионное страхование</t>
  </si>
  <si>
    <t>Страховые взносы на обязательное социальное страхование от несчастных случаев</t>
  </si>
  <si>
    <t>9</t>
  </si>
  <si>
    <t>Обязательное соц. страхование на случай временной нетрудоспособности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</si>
  <si>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</si>
  <si>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</si>
  <si>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</si>
  <si>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</si>
  <si>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</si>
  <si>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</si>
  <si>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</si>
  <si>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</si>
  <si>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Налог на землю, 4 кв. 2025г.</t>
  </si>
  <si>
    <t>Налог на имущество, 4 кв. 2025 г.</t>
  </si>
  <si>
    <t>11</t>
  </si>
  <si>
    <t>Налог на землю, 1 кв. 2026 г.</t>
  </si>
  <si>
    <t>12</t>
  </si>
  <si>
    <t>Налог на землю, 2 кв. 2026 г.</t>
  </si>
  <si>
    <t>18</t>
  </si>
  <si>
    <t>Налог на имущество, 1 кв. 2026г.</t>
  </si>
  <si>
    <t>19</t>
  </si>
  <si>
    <t>Налог на имущество, 2 кв. 2026 г.</t>
  </si>
  <si>
    <t>25</t>
  </si>
  <si>
    <t>Налог на имущество, 3 кв. 2026 г.</t>
  </si>
  <si>
    <t>26</t>
  </si>
  <si>
    <t>Налог на землю 3 кв. 2025г.</t>
  </si>
  <si>
    <t>27</t>
  </si>
  <si>
    <t>Налог на имущество сданное в аренду за 4 кв. 2025 г.</t>
  </si>
  <si>
    <t>28</t>
  </si>
  <si>
    <t>Налог на имущество сданное в аренду за 1-3 кв. 2026 г.</t>
  </si>
  <si>
    <t>29</t>
  </si>
  <si>
    <t>Налог на землю (аренда) 4 кв. 2025 г.</t>
  </si>
  <si>
    <t>30</t>
  </si>
  <si>
    <t>Налог на землю (аренда) 1-3 кв. 2026 г.</t>
  </si>
  <si>
    <t>Транспортный налог, 4 кв. 2025г.</t>
  </si>
  <si>
    <t>21</t>
  </si>
  <si>
    <t>транспортный налог, 1 кв. 2026 г.</t>
  </si>
  <si>
    <t>22</t>
  </si>
  <si>
    <t>транспортный налог, 2 кв. 2026г.</t>
  </si>
  <si>
    <t>23</t>
  </si>
  <si>
    <t>Транспортный налог, 3 кв. 2025г.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</si>
  <si>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</si>
  <si>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3. Расчеты (обоснования) расходов на оплату налогов, сборов и иных платежей (292;297)</t>
  </si>
  <si>
    <t>Уплата членских взносов (НО "Союз музеев России", ИКОМ и прочие)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</si>
  <si>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</si>
  <si>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</si>
  <si>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</si>
  <si>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</si>
  <si>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</si>
  <si>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</si>
  <si>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</si>
  <si>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</si>
  <si>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468</t>
  </si>
  <si>
    <t>Выполнение работ по обследованию крыши и чердачного перекрытия здания по адресу: г.Хабаровск, ул. Шевченко,11 Лит.А1</t>
  </si>
  <si>
    <t>6. Расчеты (обоснования) расходов на закупки товаров, работ, услуг (226)</t>
  </si>
  <si>
    <t>469</t>
  </si>
  <si>
    <t>Выполнение работ по подготовке проектной документации, включая проведение государственной экспертизы на капитальный ремонт крыши и чердачного перекрытия здания по адресу: г.Хабаровск, ул. Шевченко,11 Лит.А1</t>
  </si>
  <si>
    <t>6. Расчеты (обоснования) расходов на закупки товаров, работ, услуг (221)</t>
  </si>
  <si>
    <t>Услуги телефонной связи</t>
  </si>
  <si>
    <t>Услуги интернета</t>
  </si>
  <si>
    <t>Идентификация пользователей Wi-Fi</t>
  </si>
  <si>
    <t>Почтовые расходы (марки, маркированные конверты)</t>
  </si>
  <si>
    <t>50</t>
  </si>
  <si>
    <t>Услуги мобильной тел. связи (ПАО Вымпел-Коммуникации")</t>
  </si>
  <si>
    <t>415</t>
  </si>
  <si>
    <t>Кредиторская задолженность на начало года за услуги мобильной тел. связи (ПАО Вымпел-Коммуникации")</t>
  </si>
  <si>
    <t>2025</t>
  </si>
  <si>
    <t>490</t>
  </si>
  <si>
    <t>Кредиторская задолженность на начало года за услуги мобильной тел. связи (ПАО "Мегафон")</t>
  </si>
  <si>
    <t>6. Расчеты (обоснования) расходов на закупки товаров, работ, услуг (222)</t>
  </si>
  <si>
    <t>61</t>
  </si>
  <si>
    <t>Услуги по приобретению билетов (авиа) для специалистов музея и сторонних специалистов</t>
  </si>
  <si>
    <t>63</t>
  </si>
  <si>
    <t>Услуги по приобретению билетов (ж/д и автотранспорт) для специалистов музея и сторонних специалистов</t>
  </si>
  <si>
    <t>65</t>
  </si>
  <si>
    <t>Транспортировка грузов</t>
  </si>
  <si>
    <t>67</t>
  </si>
  <si>
    <t>Услуги трансфера(аренда автобуса с водителем)</t>
  </si>
  <si>
    <t>6. Расчеты (обоснования) расходов на закупки товаров, работ, услуг (223)</t>
  </si>
  <si>
    <t>81</t>
  </si>
  <si>
    <t>Услуги по обращению с твердыми коммунальными отходами</t>
  </si>
  <si>
    <t>6. Расчеты (обоснования) расходов на закупки товаров, работ, услуг (224)</t>
  </si>
  <si>
    <t>83</t>
  </si>
  <si>
    <t>Услуги аренды склада, помещение №8/1 (117,5 м2) в здании литер "Е", г. Хабаровск, ул. Синельникова,20 (ООО "Материальные ресурсы")</t>
  </si>
  <si>
    <t>492</t>
  </si>
  <si>
    <t>Кредиторская задолженность, аренда (складское помещение на ул. Синельникова)</t>
  </si>
  <si>
    <t>Безопасность (пусконаладочные работы по профтехиспытанию действующего оборудования (ООО ПК Энергетик))</t>
  </si>
  <si>
    <t>Безопасность (ТО систем обслуживания пожаротушения (ЗАО ПО "Спецавтоматика"))</t>
  </si>
  <si>
    <t>13</t>
  </si>
  <si>
    <t>Безопасность (Услуги по техническому обслуживанию технических средств ОПС (Сократ ДВ))</t>
  </si>
  <si>
    <t>14</t>
  </si>
  <si>
    <t>Безопасность (техническое обслуживание  включающее контроль технического состояния имущества, например, чистка, смазывание, замена отдельных составляющих изделий или их регулировка, связанные с исполнением нормативных предписаний по порядку эксплуатации соответствующих объектов (экспертиза огнезащитной обработки)</t>
  </si>
  <si>
    <t>86</t>
  </si>
  <si>
    <t>Безопасность (дезинфекция)</t>
  </si>
  <si>
    <t>87</t>
  </si>
  <si>
    <t>Услуги по уборке помещений</t>
  </si>
  <si>
    <t>88</t>
  </si>
  <si>
    <t>Безопасность (услуги дезинсекции территории от клещей)</t>
  </si>
  <si>
    <t>89</t>
  </si>
  <si>
    <t>Безопасность (услуги дезинсекции экспозиций)</t>
  </si>
  <si>
    <t>90</t>
  </si>
  <si>
    <t>Услуги для нужд музея по договорам с контрагентами (услуги чистки пола, фасада, ковровых покрытий, вывоз снега  и  прочие)</t>
  </si>
  <si>
    <t>91</t>
  </si>
  <si>
    <t>Текущий ремонт (услуги по текущему ремонту помещений, отопительной системы, системы водоснабжения и  канализации музея)</t>
  </si>
  <si>
    <t>92</t>
  </si>
  <si>
    <t>Заправка катриджей</t>
  </si>
  <si>
    <t>93</t>
  </si>
  <si>
    <t>Техническое обслуживание кассового оборудования</t>
  </si>
  <si>
    <t>94</t>
  </si>
  <si>
    <t>Текущий ремонт, услуги по текущему ремонту  и тех. обслуживанию автомобилей, техосмотр автомобилей</t>
  </si>
  <si>
    <t>95</t>
  </si>
  <si>
    <t>Услуги по текущему ремонту орг. техники, оборудования типографии, поверке средств измерения (калибровки)</t>
  </si>
  <si>
    <t>97</t>
  </si>
  <si>
    <t>Безопасность (Абонентское обслуж. Измерительного комплекса учета тепла (воды)ЛЭРС) остаток без договора</t>
  </si>
  <si>
    <t>98</t>
  </si>
  <si>
    <t>Безопасность (Абонентское обслуж. ИТП и узла учета тепла (воды)ЛЭРС) остаток без договора</t>
  </si>
  <si>
    <t>99</t>
  </si>
  <si>
    <t>Текущий ремонт, услуги по техническому обслуживанию оргтехники, оборудования типографии</t>
  </si>
  <si>
    <t>101</t>
  </si>
  <si>
    <t>Услуги вывоза и утилизации списанного оборудования</t>
  </si>
  <si>
    <t>102</t>
  </si>
  <si>
    <t>Взносы за капитальный ремонт многоквартирных домов</t>
  </si>
  <si>
    <t>103</t>
  </si>
  <si>
    <t>Текущий ремонт (ремонт оборудования музея (автоматическая телеф. станция, лифт, измерительный комплекс учета тепла, муфельная печь, технические средства ОПС, витрины и прочие)</t>
  </si>
  <si>
    <t>Услуги уборки прилегающей территории, вывоз мусора ("Утес")</t>
  </si>
  <si>
    <t>423</t>
  </si>
  <si>
    <t>Кредиторская задолженность на начало года за услуги уборки прилегающей территории, вывоз мусора ("Утес")</t>
  </si>
  <si>
    <t>424</t>
  </si>
  <si>
    <t>Услуги по содержанию общедомового имущества (служебн. квартира)</t>
  </si>
  <si>
    <t>474</t>
  </si>
  <si>
    <t>Безопасность (дератизация помещения (Госсанэпиднадзор))</t>
  </si>
  <si>
    <t>24</t>
  </si>
  <si>
    <t>Охрана (экстренный выезд ( ФГКУ УВО УМВД 12 мес.))</t>
  </si>
  <si>
    <t>48</t>
  </si>
  <si>
    <t>Охрана (вооруженная охрана )</t>
  </si>
  <si>
    <t>75</t>
  </si>
  <si>
    <t>Охрана (сигнализация, тревожная кнопка)</t>
  </si>
  <si>
    <t>114</t>
  </si>
  <si>
    <t>Оказание услуг по ведению расчетов по з/п. с применением программного обеспечения (ООО Дальсофт)</t>
  </si>
  <si>
    <t>115</t>
  </si>
  <si>
    <t>Услуги по сопровождению бухучета с применением программного обеспечения (ООО Дальсофт)</t>
  </si>
  <si>
    <t>116</t>
  </si>
  <si>
    <t>Услуги по инф-консультационному обслуж. программного обеспечения на 9 рабочих местах и 2 серверах (настройка сист. унификации и идентификации пользователей сети, обновление ПО и установка актуальных пакетов обновлений опер. систем рабочих станций и серверов, архивация и резервирование данных организации, антивирусная защита)</t>
  </si>
  <si>
    <t>117</t>
  </si>
  <si>
    <t>Услуги по ведению сайта музея</t>
  </si>
  <si>
    <t>118</t>
  </si>
  <si>
    <t>Услуги ОФД  (оператора фискальных данных, передача данных в налоговую инспекцию,  ООО Контур НТТ)</t>
  </si>
  <si>
    <t>Услуги "Консультант плюс"</t>
  </si>
  <si>
    <t>121</t>
  </si>
  <si>
    <t>Комиссионное вознаграждение за использование банковвских карт при оплате услуг музея (услуги эквайринга)</t>
  </si>
  <si>
    <t>123</t>
  </si>
  <si>
    <t>Цифровые подписи (права использования веб-системы СБИС, цифровая подпись для отчета по драг. металлам и прочие)</t>
  </si>
  <si>
    <t>124</t>
  </si>
  <si>
    <t>Изготовление электронных копий из фондов ФГБУ РГБ (Российская государственная библиотека)</t>
  </si>
  <si>
    <t>125</t>
  </si>
  <si>
    <t>Услуги приобретения програмного обеспечения и продления прав использования програмного обеспечения (антивирус и прочие)</t>
  </si>
  <si>
    <t>126</t>
  </si>
  <si>
    <t>Услуги медосмотра  водителей (предрейсовый осмотр)</t>
  </si>
  <si>
    <t>127</t>
  </si>
  <si>
    <t>Услуги обязательного медосмотра</t>
  </si>
  <si>
    <t>128</t>
  </si>
  <si>
    <t>Услуги по реализации товара, согласно договора комиссии</t>
  </si>
  <si>
    <t>129</t>
  </si>
  <si>
    <t>Услуги по организации мероприятий, "Ночь в музее" (за счет доходов 130 БК)</t>
  </si>
  <si>
    <t>Услуги по организации мероприятий, "Ночь искуств"  (за счет доходов 130 БК)</t>
  </si>
  <si>
    <t>132</t>
  </si>
  <si>
    <t>Расходы на услуги проживания сторонних специалистов (2чел.*10дн.*3529.00руб.)</t>
  </si>
  <si>
    <t>133</t>
  </si>
  <si>
    <t>Расходы на проживание в командировках сотрудников музея(5 чел.*5 дн.*4000)</t>
  </si>
  <si>
    <t>138</t>
  </si>
  <si>
    <t>Экспертиза оборудования для списания</t>
  </si>
  <si>
    <t>организация выставок: дизайн-проекты, монтаж выставки, услуги рекламы и прочие услуги (66 выставки)</t>
  </si>
  <si>
    <t>147</t>
  </si>
  <si>
    <t>Услуги для нужд музея по договорам гражданско-правового характера (настройка рояля, корректура текста, написание исторической справки, проведение мастер-класса и прочие)</t>
  </si>
  <si>
    <t>148</t>
  </si>
  <si>
    <t>Услуги для нужд музея по договорам с контрагентами (автовышка, типографские работы,  услуги терминала в аэропорту, услуги курьерской доставки, настройка автоматической телефонной станции музея, монтаж демонтаж кондиционеров, шлагбаума  и прочие)</t>
  </si>
  <si>
    <t>149</t>
  </si>
  <si>
    <t>Услуги по обучению на курсах повышения квалификации, подготовки и переподготовки специалистов</t>
  </si>
  <si>
    <t>Услуги по продаже электронных билетов в музей</t>
  </si>
  <si>
    <t>мероприятия, музейные занятия (130 БК)</t>
  </si>
  <si>
    <t>Подписка на периодические и справочные издания</t>
  </si>
  <si>
    <t>303</t>
  </si>
  <si>
    <t>Услуги обслуживания программного обеспечения касс</t>
  </si>
  <si>
    <t>313</t>
  </si>
  <si>
    <t>Услуги по выделению и регистрационному обслуживанию номеров ISBN для печатных и электронных изданий</t>
  </si>
  <si>
    <t>341</t>
  </si>
  <si>
    <t>Подписка на электронный журнал "Госзакупки"</t>
  </si>
  <si>
    <t>342</t>
  </si>
  <si>
    <t>Услуги дизайна, верстки и обработки фотографий для каталога "Наследие восточной ветви русской эмиграции в архиве А. В. Ревоненко (собрание Гродековского музея)"</t>
  </si>
  <si>
    <t>425</t>
  </si>
  <si>
    <t>Услуги обновления, художественного оформления экспозиций, выставочных залов</t>
  </si>
  <si>
    <t>426</t>
  </si>
  <si>
    <t>Кредиторская задолженность на начало года за услуги видеомонтажа проекта "Громче слов"</t>
  </si>
  <si>
    <t>427</t>
  </si>
  <si>
    <t>Кредиторская задолженность на начало года за ежедневный мед. осмотр водителей</t>
  </si>
  <si>
    <t>434</t>
  </si>
  <si>
    <t>Услуги погрузо-разгрузочных работ</t>
  </si>
  <si>
    <t>6. Расчеты (обоснования) расходов на закупки товаров, работ, услуг (227)</t>
  </si>
  <si>
    <t>156</t>
  </si>
  <si>
    <t>Услуги страхования музейных предметов</t>
  </si>
  <si>
    <t>157</t>
  </si>
  <si>
    <t>Услуги по страхованию гражданской ответственности владельца автотранспорта</t>
  </si>
  <si>
    <t>158</t>
  </si>
  <si>
    <t>Услуги по страхованию лифтов</t>
  </si>
  <si>
    <t>6. Расчеты (обоснования) расходов на закупки товаров, работ, услуг (310)</t>
  </si>
  <si>
    <t>159</t>
  </si>
  <si>
    <t>Оборудование и инструменты для обеспечения работы музея (увлажнители, микроскопы, аквариумное оборудование, кондиционеры, слесарные и строительные инструменты, шлагбаум и прочее) (за счет доходов 130 БК);</t>
  </si>
  <si>
    <t>161</t>
  </si>
  <si>
    <t>Мебель (компьютерное кресло, стол, стул, шкаф и прочее)</t>
  </si>
  <si>
    <t>162</t>
  </si>
  <si>
    <t>Компьютерное оборудование, орг. техника ( компьютер, сканер, принтер, ИБП и прочее)</t>
  </si>
  <si>
    <t>163</t>
  </si>
  <si>
    <t>Приобретение  оборудование для выставочных проектов и мероприятий (за счет доходов 130 БК)</t>
  </si>
  <si>
    <t>164</t>
  </si>
  <si>
    <t>Пополнение библиотечного фонда</t>
  </si>
  <si>
    <t>304</t>
  </si>
  <si>
    <t>Приобретение экспонатов в музей (130 код)</t>
  </si>
  <si>
    <t>6. Расчеты (обоснования) расходов на закупки товаров, работ, услуг (340)</t>
  </si>
  <si>
    <t>169</t>
  </si>
  <si>
    <t>Лекарственные препараты и материалы применяемые в медицинских целях (для рыб)</t>
  </si>
  <si>
    <t>170</t>
  </si>
  <si>
    <t>Услуги по поставке ГСМ</t>
  </si>
  <si>
    <t>173</t>
  </si>
  <si>
    <t>Приобретение прочих стр. материалов для текущего ремонта(сантех оборудование, отопительное оборудование, фанера, обои, клей, краска, кисти и прочее))</t>
  </si>
  <si>
    <t>174</t>
  </si>
  <si>
    <t>Услуги по поставке корма для рыб</t>
  </si>
  <si>
    <t>177</t>
  </si>
  <si>
    <t>Услуги по поставке запасных частей для компьютеров и орг. техники (системные блоки, клавиатуры, мониторы, мышки и прочее)</t>
  </si>
  <si>
    <t>178</t>
  </si>
  <si>
    <t>Услуги по поставке картриджей</t>
  </si>
  <si>
    <t>179</t>
  </si>
  <si>
    <t>Услуги по поставке электротоваров (лампы, гальванические элементы питания (батарейки ААА), кабели, розетки и прочие)</t>
  </si>
  <si>
    <t>182</t>
  </si>
  <si>
    <t>Услуги по поставке канцелярских товаров (ручки, карандаши, степлеры, скрепки, мультифоры, скоросшиватели, тетради, клей канцелярский, календари, лента чековая, скотч, штамп, маркер, книга кассовая, для учета и прочие)</t>
  </si>
  <si>
    <t>183</t>
  </si>
  <si>
    <t>Услуги по поставке офисной бумаги</t>
  </si>
  <si>
    <t>184</t>
  </si>
  <si>
    <t>Услуги по поставке хозяйственных товаров</t>
  </si>
  <si>
    <t>185</t>
  </si>
  <si>
    <t>Инструменты (отвертки, сверла, кусачки, круги отрезные, молотки, ключи гаечные и прочие)</t>
  </si>
  <si>
    <t>186</t>
  </si>
  <si>
    <t>Услуги полиграфической и рекламной продукции</t>
  </si>
  <si>
    <t>189</t>
  </si>
  <si>
    <t>Услуги по поставке материалов для проведения выставок, выставки в стационаре</t>
  </si>
  <si>
    <t>193</t>
  </si>
  <si>
    <t>Услуги по поставке материалов для мероприятий, музейных занятий, мастер-классов</t>
  </si>
  <si>
    <t>194</t>
  </si>
  <si>
    <t>Услуги по поставке материалов для мероприятие "Ночь в музее" (бумага, канц. товары д/мастер-классов,шары, браслеты, стэнды и прочее)</t>
  </si>
  <si>
    <t>195</t>
  </si>
  <si>
    <t>Услуги по поставке материалов для мероприятие "Ночь искусств"</t>
  </si>
  <si>
    <t>196</t>
  </si>
  <si>
    <t>Услуги по поставке материалов для мероприятие "День Тигра"</t>
  </si>
  <si>
    <t>203</t>
  </si>
  <si>
    <t>этикетаж, банеры, буклеты, приглашения, расстяжки, д/ выст. (53 ед.)</t>
  </si>
  <si>
    <t>204</t>
  </si>
  <si>
    <t>печать каталогов, брошюр, книг,листовок и прочее</t>
  </si>
  <si>
    <t>205</t>
  </si>
  <si>
    <t>мероприятие "Ночь в музее" (банеры, постеры, пригласительные, листовки и прочее)                                          (за счет доходов 130 БК)</t>
  </si>
  <si>
    <t>206</t>
  </si>
  <si>
    <t>печатная продукция для мероприятие "Ночь искуств"  (за счет доходов 130 БК)</t>
  </si>
  <si>
    <t>207</t>
  </si>
  <si>
    <t>печатная продукция для мероприятие "День Тигра"</t>
  </si>
  <si>
    <t>209</t>
  </si>
  <si>
    <t>Бланки, бланки писем и конверты не маркированные, пакеты немаркированные и прочие.</t>
  </si>
  <si>
    <t>211</t>
  </si>
  <si>
    <t>Зап. части  для оборудования музея и автотранспорта</t>
  </si>
  <si>
    <t>212</t>
  </si>
  <si>
    <t>Бланки строгой отчетности (билеты, приказы и прочие)</t>
  </si>
  <si>
    <t>213</t>
  </si>
  <si>
    <t>Сувенирная продукция с логотипом музея: маски, покеты,постеры, календари, ручки и прочее</t>
  </si>
  <si>
    <t>310</t>
  </si>
  <si>
    <t>Материалы для обеспечения работы Фондовых отделов (коробки, крафт-конверты, папки и прочее)</t>
  </si>
  <si>
    <t>311</t>
  </si>
  <si>
    <t>Букет цветов для мероприятий, 10 шт.  ( за счет доходов 130 БК)</t>
  </si>
  <si>
    <t>493</t>
  </si>
  <si>
    <t>Услуги печати каталога "Наследие восточной ветви русской эмиграции в архиве А. В. Ревоненко (собрание Гродековского музея)"</t>
  </si>
  <si>
    <t>Кредиторская задолженность за услуги тел. связи, предоставление виртуальной АТС</t>
  </si>
  <si>
    <t>Транспортные услуги, Вологда-Хабаровск,Хабаровск- Комсомольск-на-Амуре, Комсомольск-на-Амуре-Вологда (дост. грузов) д/ выст. «Вологодское кружево» из собрания Вологодского музея  (план компл. развития г.Комсомольск-на Амуре)</t>
  </si>
  <si>
    <t>Услуги по приобретению авиа билетов для специалистов сторонних организаций на монтаж/демонтаж в Хабаровске и демонтаж в Комсомольске-на-Амуре  д/ выст. «Вологодское кружево» из собрания Вологодского музея  (план компл. развития г.Комсомольск-на Амуре)</t>
  </si>
  <si>
    <t>20</t>
  </si>
  <si>
    <t>Услуги по приобретению ж/д билетов для специалистов сторонних организаций  д/ выст. «Вологодское кружево» из собрания Вологодского музея  (план компл. развития г.Комсомольск-на Амуре)</t>
  </si>
  <si>
    <t>344</t>
  </si>
  <si>
    <t>Транспортировка предметов Новосибирск-Хабаровск-Новосибирск для выставки из собрания Новосибирского краеведческого музея "Сибиряки. Графика Бориса смирнова 1903-1904 гг", краевые значимые мероприятия</t>
  </si>
  <si>
    <t>345</t>
  </si>
  <si>
    <t>Перелеты Новосибирск-Хабаровск-Новосибирск сторонних специалистов  на монтаж и демонтаж выст., представителя музея на открытие   выставки из собрания Новосибирского краеведческого музея "Сибиряки. Графика Бориса смирнова 1903-1904 гг", краевые значимые мероприятия</t>
  </si>
  <si>
    <t>374</t>
  </si>
  <si>
    <t>Транспортировка предметов выставки Хабаровск-Москва-Хабаровск, д/выст. "Посольские дары» из  собрания Музеев Московского Кремля" (краевые значимые мероприятия)</t>
  </si>
  <si>
    <t>375</t>
  </si>
  <si>
    <t>Приобретение билетов для сторонних специалистов Москва- Хабаровск-Москва, д/выст. "Посольские дары» из  собрания Музеев Московского Кремля" (краевые значимые мероприятия)</t>
  </si>
  <si>
    <t>480</t>
  </si>
  <si>
    <t>Проезд участников мероприятия,  "ХI Гродековские чтения", краевые значимые мероприятия</t>
  </si>
  <si>
    <t>481</t>
  </si>
  <si>
    <t>Проезд в г. Самару для победителей конкурса "Точка притяжения-музей", краевые значимые мероприятия</t>
  </si>
  <si>
    <t>484</t>
  </si>
  <si>
    <t>Проезд в г. Екатеринбург для победителей конкурса "Точка притяжения-музей", краевые значимые мероприятия</t>
  </si>
  <si>
    <t>485</t>
  </si>
  <si>
    <t>Проезд в г. Хабаровск для победителей конкурса "Точка притяжения-музей", краевые значимые мероприятия</t>
  </si>
  <si>
    <t>39</t>
  </si>
  <si>
    <t>85</t>
  </si>
  <si>
    <t>96</t>
  </si>
  <si>
    <t>Безопасность (ТО лифтов (ООО "Отис-Лифт" ))</t>
  </si>
  <si>
    <t>281</t>
  </si>
  <si>
    <t>Безопасность услуги по огнезащитной обработке деревятнных конструкций и тканей</t>
  </si>
  <si>
    <t>282</t>
  </si>
  <si>
    <t>безопасность, услуги по зарядке огнетушителей</t>
  </si>
  <si>
    <t>283</t>
  </si>
  <si>
    <t>безопасность, услуги по проверке пожарных рукавов, испытание защитных средств( перчатки, боты)</t>
  </si>
  <si>
    <t>471</t>
  </si>
  <si>
    <t>Безопасность (чистка крыши от снега)</t>
  </si>
  <si>
    <t>472</t>
  </si>
  <si>
    <t>Безопасность (Абонентское обслуж. Измерительного комплекса учета тепла (воды)ЛЭРС)</t>
  </si>
  <si>
    <t>473</t>
  </si>
  <si>
    <t>475</t>
  </si>
  <si>
    <t>Услуги клининговой компании (обслуживание витрин) д/выст. "Посольские дары» из  собрания Музеев Московского Кремля" (краевые значимые мероприятия)</t>
  </si>
  <si>
    <t>489</t>
  </si>
  <si>
    <t>Безопасность ТО приборов учета тепла, Шевченко,10</t>
  </si>
  <si>
    <t>495</t>
  </si>
  <si>
    <t>Текущий ремонт (услуги по текущему ремонту помещений, отопительной системы, системы водоснабжения и  канализации музея, ул. Шевченко,10)</t>
  </si>
  <si>
    <t>Услуги приобретения программного обеспечения и продления прав использования программного обеспечения ( "РАМЗЕС 2.0" )</t>
  </si>
  <si>
    <t>расходы на услуги проживания сторонних специалистов д/выст. «Вологодское кружево» из собрания Вологодского музея  (план компл. развития г.Комсомольск-на Амуре)</t>
  </si>
  <si>
    <t>276</t>
  </si>
  <si>
    <t>расходы на услуги художественного оформления стен выставочного зала для выставки из собрания Новосибирского краеведческого музея "Сибиряки. Графика Бориса смирнова 1903-1904 гг", краевые значимые мероприятия</t>
  </si>
  <si>
    <t>347</t>
  </si>
  <si>
    <t>Проживание сторонних специалистов, монтаж, демонтаж, открытие  д/выст. "Посольские дары» из  собрания Музеев Московского Кремля" (краевые значимые мероприятия)</t>
  </si>
  <si>
    <t>348</t>
  </si>
  <si>
    <t>Художественное оформление (покраска стен выставочного зала, покраска перегородок)  д/выст. "Посольские дары» из  собрания Музеев Московского Кремля" (краевые значимые мероприятия)</t>
  </si>
  <si>
    <t>349</t>
  </si>
  <si>
    <t>Обтяжка задников и подставок под экспонаты в витрины  д/выст. "Посольские дары» из  собрания Музеев Московского Кремля" (краевые значимые мероприятия)</t>
  </si>
  <si>
    <t>351</t>
  </si>
  <si>
    <t>Дизайн-проект каталога  д/выст. "Посольские дары» из  собрания Музеев Московского Кремля" (краевые значимые мероприятия)</t>
  </si>
  <si>
    <t>370</t>
  </si>
  <si>
    <t>Упаковка, распаковка музейных предметов на территории ММК,  д/выст. "Посольские дары» из  собрания Музеев Московского Кремля" (краевые значимые мероприятия)</t>
  </si>
  <si>
    <t>371</t>
  </si>
  <si>
    <t>Реклама выставки в СМИ, социальных сетях, наружная реклама (афиши в тумбы, реклама на транспорте, в лифтах, сити-форматы, билборды, экраны в городе, интернет-реклама)Д  д/выст. "Посольские дары» из  собрания Музеев Московского Кремля" (краевые значимые мероприятия)</t>
  </si>
  <si>
    <t>372</t>
  </si>
  <si>
    <t>Оформление копий картин в рамы д/выст. "Посольские дары» из  собрания Музеев Московского Кремля" (краевые значимые мероприятия)</t>
  </si>
  <si>
    <t>373</t>
  </si>
  <si>
    <t>Моделирование входной группы  д/выст. "Посольские дары» из  собрания Музеев Московского Кремля" (краевые значимые мероприятия)</t>
  </si>
  <si>
    <t>396</t>
  </si>
  <si>
    <t>Услуги по оформлению  зала, изготовление панно, обтяжка задников в витринах д/выст. «Вологодское кружево» из собрания Вологодского музея  (план компл. развития г.Комсомольск-на Амуре)</t>
  </si>
  <si>
    <t>436</t>
  </si>
  <si>
    <t>расходы на услуги проживания сторонних специалистов и представителя музея для выставки из собрания Новосибирского краеведческого музея "Сибиряки. Графика Бориса смирнова 1903-1904 гг", краевые значимые мероприятия</t>
  </si>
  <si>
    <t>Охрана  д/выст. "Посольские дары» из  собрания Музеев Московского Кремля" (краевые значимые мероприятия)</t>
  </si>
  <si>
    <t>449</t>
  </si>
  <si>
    <t>Услуги в области информационных технологий,  продление лицензии АС "Музей" (автоматизированная система)  на 1 год</t>
  </si>
  <si>
    <t>457</t>
  </si>
  <si>
    <t>Застройка выставочного пространства  д/выст. "Посольские дары» из  собрания Музеев Московского Кремля" (краевые значимые мероприятия)</t>
  </si>
  <si>
    <t>479</t>
  </si>
  <si>
    <t>Проживание участников мероприятия,  "ХI Гродековские чтения", краевые значимые мероприятия</t>
  </si>
  <si>
    <t>482</t>
  </si>
  <si>
    <t>Проживание в г. Самаре для победителей конкурса "Точка притяжения-музей", краевые значимые мероприятия</t>
  </si>
  <si>
    <t>483</t>
  </si>
  <si>
    <t>Проживание в г. Екатеринбурге для победителей конкурса "Точка притяжения-музей", краевые значимые мероприятия</t>
  </si>
  <si>
    <t>486</t>
  </si>
  <si>
    <t>Проживание в г. Хабаровске для победителей конкурса "Точка притяжения-музей", краевые значимые мероприятия</t>
  </si>
  <si>
    <t>494</t>
  </si>
  <si>
    <t>Монтаж и подключение увлажнительного оборудования к системе водоснабжения , монтаж и подключение осушительного оборудования к системе канализации д/выст. "Посольские дары» из  собрания Музеев Московского Кремля" (краевые значимые мероприятия)</t>
  </si>
  <si>
    <t>Услуги страхования выставки из собрания Новосибирского краеведческого музея "Сибиряки. Графика Бориса смирнова 1903-1904 гг", краевые значимые мероприятия</t>
  </si>
  <si>
    <t>Услуги страхования д/выст. «Вологодское кружево» из собрания Вологодского музея  (план компл. развития г.Комсомольск-на Амуре)</t>
  </si>
  <si>
    <t>352</t>
  </si>
  <si>
    <t>Страхование выставки на период экспонирования в Хабаровске д/выст. "Посольские дары» из  собрания Музеев Московского Кремля" (краевые значимые мероприятия)</t>
  </si>
  <si>
    <t>439</t>
  </si>
  <si>
    <t>Приобретение датчиков с высокой точностью для передачи данных температуры,  влажности в выставочном зале  д/выст. "Посольские дары» из собрания Музеев Московского Кремля" (краевые значимые мероприятия)</t>
  </si>
  <si>
    <t>34</t>
  </si>
  <si>
    <t>Печатная продукция(входная группа, тексты,афиши, этикетаж,экспликации и прочее) для выставки из собрания Новосибирского краеведческого музея "Сибиряки. Графика Бориса смирнова 1903-1904 гг", краевые значимые мероприятия</t>
  </si>
  <si>
    <t>35</t>
  </si>
  <si>
    <t>Печатная продукция(этикетаж, банеры, входная группа, приглашения, растяжки и прочее)  д/выст. «Вологодское кружево» из собрания Вологодского музея  (план компл. развития г.Комсомольск-на Амуре)</t>
  </si>
  <si>
    <t>355</t>
  </si>
  <si>
    <t>Печать тиража каталога  д/выст. "Посольские дары» из  собрания Музеев Московского Кремля" (краевые значимые мероприятия)</t>
  </si>
  <si>
    <t>356</t>
  </si>
  <si>
    <t>Печать материалов для выставки (этикетаж, входная группа, тексты разделов, афиши,буклеты, приглашения и прочее) д/выст. "Посольские дары» из  собрания Музеев Московского Кремля" (краевые значимые мероприятия)</t>
  </si>
  <si>
    <t>387</t>
  </si>
  <si>
    <t>Электроматериалы и приборы для подключения охранно-пожарной сигнализации для доп. охраны д/выст. "Посольские дары» из  собрания Музеев Московского Кремля" (краевые значимые мероприятия)</t>
  </si>
  <si>
    <t>476</t>
  </si>
  <si>
    <t>Печать материалов конференции (1 кмпл.-3 т.) "ХI Гродековские чтения", краевые значимые мероприятия</t>
  </si>
  <si>
    <t>477</t>
  </si>
  <si>
    <t>Комплекты участников конференции,  "ХI Гродековские чтения", краевые значимые мероприятия</t>
  </si>
  <si>
    <t>478</t>
  </si>
  <si>
    <t>Изготовление стендов и банеров,  "ХI Гродековские чтения", краевые значимые мероприятия</t>
  </si>
  <si>
    <t>487</t>
  </si>
  <si>
    <t>Букеты цветов для победителей конкурса "Точка притяжения-музей", краевые значимые мероприятия</t>
  </si>
  <si>
    <t>488</t>
  </si>
  <si>
    <t>Дипломы и сертификаты для победителей конкурса "Точка притяжения-музей", краевые значимые мероприятия</t>
  </si>
  <si>
    <t>496</t>
  </si>
  <si>
    <t>Оборудование в систему пожарной сигнализации (извещатели, аккумуляторные батареи и прочее)</t>
  </si>
  <si>
    <t>470</t>
  </si>
  <si>
    <t>Приобретение светового реставрационного стола</t>
  </si>
  <si>
    <t>41</t>
  </si>
  <si>
    <t>теплоэнергия (Гкал)</t>
  </si>
  <si>
    <t>42</t>
  </si>
  <si>
    <t>Электроэнергия</t>
  </si>
  <si>
    <t>80</t>
  </si>
  <si>
    <t>Водоснабжение и водоотведение</t>
  </si>
  <si>
    <t>417</t>
  </si>
  <si>
    <t>Кредиторская задолженность на начало года  за водоотведение</t>
  </si>
  <si>
    <t>419</t>
  </si>
  <si>
    <t>Кредиторская задолженность на начало года за водоснабжение</t>
  </si>
  <si>
    <t>38</t>
  </si>
  <si>
    <t>413</t>
  </si>
  <si>
    <t>Кредиторская задолженность на начало года за холодное водоснабжение</t>
  </si>
  <si>
    <t>414</t>
  </si>
  <si>
    <t>Кредиторская задолженность на начало года за водоотведение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</si>
  <si>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</si>
  <si>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</si>
  <si>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</si>
  <si>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</si>
  <si>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</si>
  <si>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</si>
  <si>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</si>
  <si>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</si>
  <si>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</si>
  <si>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</si>
  <si>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</si>
  <si>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10</t>
  </si>
  <si>
    <t>Арендная плата за помещение (2 м2)</t>
  </si>
  <si>
    <t>Арендная плата за помещение (8 м2)Утес</t>
  </si>
  <si>
    <t>Арендная плата за помещение (12 м2)Утес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</si>
  <si>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</si>
  <si>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</si>
  <si>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Организация выставок  сторонних организаций на выставочных площадках музея, организация и проведение мероприятий сторонними организациями в музее и/или на территории музея</t>
  </si>
  <si>
    <t>Продажа товара (сувениры)</t>
  </si>
  <si>
    <t>Трансфер, предоставление музейного автобуса</t>
  </si>
  <si>
    <t>Компенсация  затрат (коммунальные расходы по договору аренды, 2м2)</t>
  </si>
  <si>
    <t>Компенсация  затрат (коммунальные расходы по договору аренды, "Утес")</t>
  </si>
  <si>
    <t>2.2. Расчет доходов от оказания услуг (выполнения работ) в рамках установленного государственного задания</t>
  </si>
  <si>
    <t>Субсидия на финансовое обеспечение выполнения государственного задания</t>
  </si>
  <si>
    <t>Организация и проведение мероприятий (культурно-массовых  (иной деятельности, в результате которой сохраняются, создаются,  распространяются и осваиваются культурные ценности)</t>
  </si>
  <si>
    <t>Публичный показ музейных предметов, музейных коллекций, вне стационара</t>
  </si>
  <si>
    <t>Публичный показ музейных предметов, музейных коллекций, в стационаре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</si>
  <si>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</si>
  <si>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</si>
  <si>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</si>
  <si>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 от страхового возмещения ущерба по акту №4123926-Пр от 20.03.2026 г. по договору ОСАГО №0509009436 от 18.03.2025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</si>
  <si>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</si>
  <si>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</si>
  <si>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Планируемые безвозмездные денежные поступления</t>
  </si>
  <si>
    <t>Субсидия на иные цели, не связанные с финансовым обеспечением выполнения государственного задания,на приобретение особо ценного движимого имущества, за исключением затрат на приобретение книжного фонда (световой реставрационный стол)</t>
  </si>
  <si>
    <t>Субсидия на иные цели, не связанные с финансовым обеспечением выполнения государственного задания, на осуществление расходов, связанных с проведением капитального ремонта, выполнение работ по обследованию, подготовке проектной документации, включая проведение государственной экспертизы на капитальный ремонт крыши и чердачного перекрытия здания по адресу г.Хабаровск, ул. Шевченко,11 Лит. А1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</si>
  <si>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</si>
  <si>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</si>
  <si>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</si>
  <si>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</si>
  <si>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</si>
  <si>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</si>
  <si>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</si>
  <si>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</si>
  <si>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</si>
  <si>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реализация печатной продукции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</si>
  <si>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</si>
  <si>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21.05.2026 (поступления)</t>
  </si>
  <si>
    <t>Вид финансового обеспечения:</t>
  </si>
  <si>
    <t>Приносящая доход деятельность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</si>
  <si>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</si>
  <si>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</si>
  <si>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</si>
  <si>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</si>
  <si>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</si>
  <si>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</si>
  <si>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</si>
  <si>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</si>
  <si>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</si>
  <si>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</si>
  <si>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</si>
  <si>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Субсидии на иные цели</t>
  </si>
  <si>
    <t>Перечень изменений к плану финансово-хозяйственной деятельности государственного учреждения на 21.05.2026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</si>
  <si>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</si>
  <si>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</si>
  <si>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</si>
  <si>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</si>
  <si>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291</t>
  </si>
  <si>
    <t>ПДД2-0000.00 0 00 00000.000</t>
  </si>
  <si>
    <t>Прочие налоги и сборы (КВР 852) ПД</t>
  </si>
  <si>
    <t>План</t>
  </si>
  <si>
    <t>Увеличение расхода на уплату госпошлины по делам, рассматриваемым в судах общей юрисдикции. Определение от 23.04.2026г. Дело №2-4781/2021(13-89/2026).</t>
  </si>
  <si>
    <t>Увеличение стоимости материальных запасов (КВР 244) ПД</t>
  </si>
  <si>
    <t>Уменьшение расхода на материалы для выставок, перенос средств на уплату госпошлины по делам, рассматриваемым в судах общей юрисдикции. Определение от 23.04.2026г. Дело №2-4781/2021(13-89/2026).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</si>
</sst>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0" fontId="3" fillId="5" borderId="3" xfId="0" applyFont="1" applyFill="1" applyBorder="1" applyAlignment="1">
      <alignment horizontal="center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right" vertical="center" wrapText="1"/>
    </xf>
    <xf numFmtId="0" fontId="16" fillId="18" borderId="16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righ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1" fillId="23" borderId="21" xfId="0" applyFont="1" applyFill="1" applyBorder="1" applyAlignment="1">
      <alignment horizontal="right" vertical="center" wrapText="1"/>
    </xf>
  </cellXfs>
  <cellStyles count="11">
    <cellStyle name="bold_border_right_num" xfId="8"/>
    <cellStyle name="border_bold_center_str" xfId="6"/>
    <cellStyle name="bot_border_left_str" xfId="10"/>
    <cellStyle name="bottom_center_str" xfId="7"/>
    <cellStyle name="center_str" xfId="3"/>
    <cellStyle name="left_str" xfId="5"/>
    <cellStyle name="righr_str" xfId="4"/>
    <cellStyle name="right_str" xfId="9"/>
    <cellStyle name="table_head" xfId="2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0" t="s">
        <v>0</v>
      </c>
      <c r="L2" s="10"/>
      <c r="M2" s="10"/>
    </row>
    <row r="3" spans="1:13" ht="30" customHeight="1" x14ac:dyDescent="0.15">
      <c r="E3" s="11" t="s">
        <v>1</v>
      </c>
      <c r="F3" s="11"/>
      <c r="G3" s="11"/>
      <c r="H3" s="11"/>
      <c r="I3" s="11"/>
      <c r="K3" s="12" t="s">
        <v>2</v>
      </c>
      <c r="L3" s="12"/>
      <c r="M3" s="12"/>
    </row>
    <row r="4" spans="1:13" ht="15" customHeight="1" x14ac:dyDescent="0.15">
      <c r="E4" s="13" t="s">
        <v>3</v>
      </c>
      <c r="F4" s="13"/>
      <c r="G4" s="13"/>
      <c r="H4" s="13"/>
      <c r="I4" s="13"/>
      <c r="K4" s="14" t="s">
        <v>4</v>
      </c>
      <c r="L4" s="14"/>
      <c r="M4" s="14"/>
    </row>
    <row r="5" spans="1:13" ht="30" customHeight="1" x14ac:dyDescent="0.15">
      <c r="E5" s="13" t="s">
        <v>5</v>
      </c>
      <c r="F5" s="13"/>
      <c r="G5" s="13"/>
      <c r="H5" s="13"/>
      <c r="I5" s="13"/>
      <c r="K5" s="6"/>
      <c r="L5" s="12" t="s">
        <v>6</v>
      </c>
      <c r="M5" s="12"/>
    </row>
    <row r="6" spans="1:13" ht="15" customHeight="1" x14ac:dyDescent="0.15">
      <c r="E6" s="13" t="s">
        <v>7</v>
      </c>
      <c r="F6" s="13"/>
      <c r="G6" s="13"/>
      <c r="H6" s="13"/>
      <c r="I6" s="13"/>
      <c r="K6" s="3" t="s">
        <v>8</v>
      </c>
      <c r="L6" s="14" t="s">
        <v>9</v>
      </c>
      <c r="M6" s="14"/>
    </row>
    <row r="7" spans="1:13" ht="30" customHeight="1" x14ac:dyDescent="0.15">
      <c r="E7" s="13" t="s">
        <v>10</v>
      </c>
      <c r="F7" s="13"/>
      <c r="G7" s="13"/>
      <c r="H7" s="13"/>
      <c r="I7" s="13"/>
      <c r="K7" s="15" t="s">
        <v>11</v>
      </c>
      <c r="L7" s="15"/>
      <c r="M7" s="15"/>
    </row>
    <row r="8" spans="1:13" ht="15" customHeight="1" x14ac:dyDescent="0.15">
      <c r="E8" s="13" t="s">
        <v>12</v>
      </c>
      <c r="F8" s="13"/>
      <c r="G8" s="13"/>
      <c r="H8" s="13"/>
      <c r="I8" s="13"/>
      <c r="K8" s="15" t="s">
        <v>13</v>
      </c>
      <c r="L8" s="15"/>
      <c r="M8" s="15"/>
    </row>
    <row r="9" spans="1:13" ht="30" customHeight="1" x14ac:dyDescent="0.15">
      <c r="E9" s="16" t="s">
        <v>14</v>
      </c>
      <c r="F9" s="16"/>
      <c r="G9" s="16"/>
      <c r="H9" s="16"/>
      <c r="I9" s="16"/>
    </row>
    <row r="10" spans="1:13" ht="20.100000000000001" customHeight="1" x14ac:dyDescent="0.15"/>
    <row r="11" spans="1:13" ht="30" customHeight="1" x14ac:dyDescent="0.15">
      <c r="A11" s="17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30" customHeight="1" x14ac:dyDescent="0.15">
      <c r="A12" s="17" t="s">
        <v>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30" customHeight="1" x14ac:dyDescent="0.15">
      <c r="M13" s="4" t="s">
        <v>17</v>
      </c>
    </row>
    <row r="14" spans="1:13" ht="30" customHeight="1" x14ac:dyDescent="0.15">
      <c r="G14" s="15" t="s">
        <v>18</v>
      </c>
      <c r="H14" s="15"/>
      <c r="I14" s="15"/>
      <c r="L14" s="1" t="s">
        <v>19</v>
      </c>
      <c r="M14" s="4" t="s">
        <v>20</v>
      </c>
    </row>
    <row r="15" spans="1:13" ht="30" customHeight="1" x14ac:dyDescent="0.15">
      <c r="L15" s="1" t="s">
        <v>21</v>
      </c>
      <c r="M15" s="4" t="s">
        <v>22</v>
      </c>
    </row>
    <row r="16" spans="1:13" ht="30" customHeight="1" x14ac:dyDescent="0.15">
      <c r="A16" s="18" t="s">
        <v>23</v>
      </c>
      <c r="B16" s="18"/>
      <c r="C16" s="18"/>
      <c r="D16" s="18" t="s">
        <v>24</v>
      </c>
      <c r="E16" s="18"/>
      <c r="F16" s="18"/>
      <c r="G16" s="18"/>
      <c r="H16" s="18"/>
      <c r="I16" s="18"/>
      <c r="J16" s="18"/>
      <c r="K16" s="18"/>
      <c r="L16" s="1" t="s">
        <v>25</v>
      </c>
      <c r="M16" s="4" t="s">
        <v>26</v>
      </c>
    </row>
    <row r="17" spans="1:13" ht="30" customHeight="1" x14ac:dyDescent="0.15">
      <c r="L17" s="1" t="s">
        <v>21</v>
      </c>
      <c r="M17" s="4" t="s">
        <v>27</v>
      </c>
    </row>
    <row r="18" spans="1:13" ht="30" customHeight="1" x14ac:dyDescent="0.15">
      <c r="L18" s="1" t="s">
        <v>28</v>
      </c>
      <c r="M18" s="4" t="s">
        <v>29</v>
      </c>
    </row>
    <row r="19" spans="1:13" ht="30" customHeight="1" x14ac:dyDescent="0.15">
      <c r="A19" s="18" t="s">
        <v>30</v>
      </c>
      <c r="B19" s="18"/>
      <c r="C19" s="18"/>
      <c r="D19" s="18" t="s">
        <v>31</v>
      </c>
      <c r="E19" s="18"/>
      <c r="F19" s="18"/>
      <c r="G19" s="18"/>
      <c r="H19" s="18"/>
      <c r="I19" s="18"/>
      <c r="J19" s="18"/>
      <c r="K19" s="18"/>
      <c r="L19" s="1" t="s">
        <v>32</v>
      </c>
      <c r="M19" s="4" t="s">
        <v>33</v>
      </c>
    </row>
    <row r="20" spans="1:13" ht="30" customHeight="1" x14ac:dyDescent="0.15">
      <c r="A20" s="18" t="s">
        <v>34</v>
      </c>
      <c r="B20" s="18"/>
      <c r="C20" s="18"/>
      <c r="D20" s="18" t="s">
        <v>35</v>
      </c>
      <c r="E20" s="18"/>
      <c r="F20" s="18"/>
      <c r="G20" s="18"/>
      <c r="H20" s="18"/>
      <c r="I20" s="18"/>
      <c r="J20" s="18"/>
      <c r="K20" s="18"/>
      <c r="L20" s="1" t="s">
        <v>36</v>
      </c>
      <c r="M20" s="4" t="s">
        <v>37</v>
      </c>
    </row>
  </sheetData>
  <sheetProtection password="DC90" sheet="1" objects="1" scenarios="1"/>
  <mergeCells count="23">
    <mergeCell ref="A20:C20"/>
    <mergeCell ref="D20:K20"/>
    <mergeCell ref="G14:I14"/>
    <mergeCell ref="A16:C16"/>
    <mergeCell ref="D16:K16"/>
    <mergeCell ref="A19:C19"/>
    <mergeCell ref="D19:K19"/>
    <mergeCell ref="E8:I8"/>
    <mergeCell ref="K8:M8"/>
    <mergeCell ref="E9:I9"/>
    <mergeCell ref="A11:M11"/>
    <mergeCell ref="A12:M12"/>
    <mergeCell ref="E5:I5"/>
    <mergeCell ref="L5:M5"/>
    <mergeCell ref="E6:I6"/>
    <mergeCell ref="L6:M6"/>
    <mergeCell ref="E7:I7"/>
    <mergeCell ref="K7:M7"/>
    <mergeCell ref="K2:M2"/>
    <mergeCell ref="E3:I3"/>
    <mergeCell ref="K3:M3"/>
    <mergeCell ref="E4:I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workbookViewId="0"/>
  </sheetViews>
  <sheetFormatPr defaultRowHeight="10.5" x14ac:dyDescent="0.15"/>
  <cols>
    <col min="1" max="1" width="57.28515625" customWidth="1"/>
    <col min="2" max="7" width="22.85546875" customWidth="1"/>
  </cols>
  <sheetData>
    <row r="1" spans="1:7" ht="15" customHeight="1" x14ac:dyDescent="0.15"/>
    <row r="2" spans="1:7" ht="24.95" customHeight="1" x14ac:dyDescent="0.15">
      <c r="A2" s="10" t="s">
        <v>38</v>
      </c>
      <c r="B2" s="10"/>
      <c r="C2" s="10"/>
      <c r="D2" s="10"/>
      <c r="E2" s="10"/>
      <c r="F2" s="10"/>
      <c r="G2" s="10"/>
    </row>
    <row r="3" spans="1:7" ht="15" customHeight="1" x14ac:dyDescent="0.15"/>
    <row r="4" spans="1:7" ht="24.95" customHeight="1" x14ac:dyDescent="0.15">
      <c r="A4" s="19" t="s">
        <v>39</v>
      </c>
      <c r="B4" s="19" t="s">
        <v>40</v>
      </c>
      <c r="C4" s="19" t="s">
        <v>41</v>
      </c>
      <c r="D4" s="19" t="s">
        <v>42</v>
      </c>
      <c r="E4" s="19" t="s">
        <v>43</v>
      </c>
      <c r="F4" s="19"/>
      <c r="G4" s="19"/>
    </row>
    <row r="5" spans="1:7" ht="24.95" customHeight="1" x14ac:dyDescent="0.15">
      <c r="A5" s="19"/>
      <c r="B5" s="19"/>
      <c r="C5" s="19"/>
      <c r="D5" s="19"/>
      <c r="E5" s="4" t="s">
        <v>44</v>
      </c>
      <c r="F5" s="4" t="s">
        <v>45</v>
      </c>
      <c r="G5" s="4" t="s">
        <v>46</v>
      </c>
    </row>
    <row r="6" spans="1:7" ht="20.100000000000001" customHeight="1" x14ac:dyDescent="0.1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24.95" customHeight="1" x14ac:dyDescent="0.15">
      <c r="A7" s="5" t="s">
        <v>47</v>
      </c>
      <c r="B7" s="4" t="s">
        <v>48</v>
      </c>
      <c r="C7" s="4" t="s">
        <v>49</v>
      </c>
      <c r="D7" s="4"/>
      <c r="E7" s="7">
        <v>3228002.98</v>
      </c>
      <c r="F7" s="7">
        <v>0</v>
      </c>
      <c r="G7" s="7">
        <v>0</v>
      </c>
    </row>
    <row r="8" spans="1:7" ht="24.95" customHeight="1" x14ac:dyDescent="0.15">
      <c r="A8" s="5" t="s">
        <v>50</v>
      </c>
      <c r="B8" s="4" t="s">
        <v>51</v>
      </c>
      <c r="C8" s="4" t="s">
        <v>49</v>
      </c>
      <c r="D8" s="4"/>
      <c r="E8" s="7">
        <v>0</v>
      </c>
      <c r="F8" s="7">
        <v>0</v>
      </c>
      <c r="G8" s="7">
        <v>0</v>
      </c>
    </row>
    <row r="9" spans="1:7" ht="24.95" customHeight="1" x14ac:dyDescent="0.15">
      <c r="A9" s="5" t="s">
        <v>52</v>
      </c>
      <c r="B9" s="4" t="s">
        <v>53</v>
      </c>
      <c r="C9" s="4" t="s">
        <v>49</v>
      </c>
      <c r="D9" s="4"/>
      <c r="E9" s="7">
        <v>273829378.25999999</v>
      </c>
      <c r="F9" s="7">
        <v>33639787.020000003</v>
      </c>
      <c r="G9" s="7">
        <v>33864233.520000003</v>
      </c>
    </row>
    <row r="10" spans="1:7" ht="38.1" customHeight="1" x14ac:dyDescent="0.15">
      <c r="A10" s="5" t="s">
        <v>54</v>
      </c>
      <c r="B10" s="4" t="s">
        <v>55</v>
      </c>
      <c r="C10" s="4" t="s">
        <v>56</v>
      </c>
      <c r="D10" s="4"/>
      <c r="E10" s="7">
        <v>184845.52</v>
      </c>
      <c r="F10" s="7">
        <v>184845.52</v>
      </c>
      <c r="G10" s="7">
        <v>184845.52</v>
      </c>
    </row>
    <row r="11" spans="1:7" ht="24.95" customHeight="1" x14ac:dyDescent="0.15">
      <c r="A11" s="5" t="s">
        <v>57</v>
      </c>
      <c r="B11" s="4" t="s">
        <v>58</v>
      </c>
      <c r="C11" s="4" t="s">
        <v>56</v>
      </c>
      <c r="D11" s="4"/>
      <c r="E11" s="7">
        <v>184845.52</v>
      </c>
      <c r="F11" s="7">
        <v>184845.52</v>
      </c>
      <c r="G11" s="7">
        <v>184845.52</v>
      </c>
    </row>
    <row r="12" spans="1:7" ht="24.95" customHeight="1" x14ac:dyDescent="0.15">
      <c r="A12" s="5" t="s">
        <v>59</v>
      </c>
      <c r="B12" s="4" t="s">
        <v>60</v>
      </c>
      <c r="C12" s="4" t="s">
        <v>56</v>
      </c>
      <c r="D12" s="4"/>
      <c r="E12" s="7" t="s">
        <v>61</v>
      </c>
      <c r="F12" s="7" t="s">
        <v>61</v>
      </c>
      <c r="G12" s="7" t="s">
        <v>61</v>
      </c>
    </row>
    <row r="13" spans="1:7" ht="50.1" customHeight="1" x14ac:dyDescent="0.15">
      <c r="A13" s="5" t="s">
        <v>62</v>
      </c>
      <c r="B13" s="4" t="s">
        <v>63</v>
      </c>
      <c r="C13" s="4" t="s">
        <v>64</v>
      </c>
      <c r="D13" s="4"/>
      <c r="E13" s="7">
        <v>268370871</v>
      </c>
      <c r="F13" s="7">
        <v>29221747.5</v>
      </c>
      <c r="G13" s="7">
        <v>29446194</v>
      </c>
    </row>
    <row r="14" spans="1:7" ht="63" customHeight="1" x14ac:dyDescent="0.15">
      <c r="A14" s="5" t="s">
        <v>65</v>
      </c>
      <c r="B14" s="4" t="s">
        <v>66</v>
      </c>
      <c r="C14" s="4" t="s">
        <v>64</v>
      </c>
      <c r="D14" s="4"/>
      <c r="E14" s="7">
        <v>239373570</v>
      </c>
      <c r="F14" s="7" t="s">
        <v>61</v>
      </c>
      <c r="G14" s="7" t="s">
        <v>61</v>
      </c>
    </row>
    <row r="15" spans="1:7" ht="87.95" customHeight="1" x14ac:dyDescent="0.15">
      <c r="A15" s="5" t="s">
        <v>67</v>
      </c>
      <c r="B15" s="4" t="s">
        <v>68</v>
      </c>
      <c r="C15" s="4" t="s">
        <v>49</v>
      </c>
      <c r="D15" s="4"/>
      <c r="E15" s="7">
        <v>3617354</v>
      </c>
      <c r="F15" s="7" t="s">
        <v>61</v>
      </c>
      <c r="G15" s="7" t="s">
        <v>61</v>
      </c>
    </row>
    <row r="16" spans="1:7" ht="24.95" customHeight="1" x14ac:dyDescent="0.15">
      <c r="A16" s="5" t="s">
        <v>69</v>
      </c>
      <c r="B16" s="4" t="s">
        <v>70</v>
      </c>
      <c r="C16" s="4" t="s">
        <v>64</v>
      </c>
      <c r="D16" s="4"/>
      <c r="E16" s="7">
        <v>28518606</v>
      </c>
      <c r="F16" s="7">
        <v>28743052.5</v>
      </c>
      <c r="G16" s="7">
        <v>28967499</v>
      </c>
    </row>
    <row r="17" spans="1:7" ht="50.1" customHeight="1" x14ac:dyDescent="0.15">
      <c r="A17" s="5" t="s">
        <v>71</v>
      </c>
      <c r="B17" s="4" t="s">
        <v>72</v>
      </c>
      <c r="C17" s="4" t="s">
        <v>64</v>
      </c>
      <c r="D17" s="4"/>
      <c r="E17" s="7">
        <v>23406675</v>
      </c>
      <c r="F17" s="7">
        <v>23631121.5</v>
      </c>
      <c r="G17" s="7">
        <v>23855568</v>
      </c>
    </row>
    <row r="18" spans="1:7" ht="50.1" customHeight="1" x14ac:dyDescent="0.15">
      <c r="A18" s="5" t="s">
        <v>73</v>
      </c>
      <c r="B18" s="4" t="s">
        <v>74</v>
      </c>
      <c r="C18" s="4" t="s">
        <v>64</v>
      </c>
      <c r="D18" s="4"/>
      <c r="E18" s="7">
        <v>5111931</v>
      </c>
      <c r="F18" s="7">
        <v>5111931</v>
      </c>
      <c r="G18" s="7">
        <v>5111931</v>
      </c>
    </row>
    <row r="19" spans="1:7" ht="24.95" customHeight="1" x14ac:dyDescent="0.15">
      <c r="A19" s="5" t="s">
        <v>75</v>
      </c>
      <c r="B19" s="4" t="s">
        <v>76</v>
      </c>
      <c r="C19" s="4" t="s">
        <v>64</v>
      </c>
      <c r="D19" s="4"/>
      <c r="E19" s="7" t="s">
        <v>61</v>
      </c>
      <c r="F19" s="7" t="s">
        <v>61</v>
      </c>
      <c r="G19" s="7" t="s">
        <v>61</v>
      </c>
    </row>
    <row r="20" spans="1:7" ht="24.95" customHeight="1" x14ac:dyDescent="0.15">
      <c r="A20" s="5" t="s">
        <v>77</v>
      </c>
      <c r="B20" s="4" t="s">
        <v>78</v>
      </c>
      <c r="C20" s="4" t="s">
        <v>64</v>
      </c>
      <c r="D20" s="4"/>
      <c r="E20" s="7">
        <v>478695</v>
      </c>
      <c r="F20" s="7">
        <v>478695</v>
      </c>
      <c r="G20" s="7">
        <v>478695</v>
      </c>
    </row>
    <row r="21" spans="1:7" ht="50.1" customHeight="1" x14ac:dyDescent="0.15">
      <c r="A21" s="5" t="s">
        <v>79</v>
      </c>
      <c r="B21" s="4" t="s">
        <v>80</v>
      </c>
      <c r="C21" s="4" t="s">
        <v>81</v>
      </c>
      <c r="D21" s="4"/>
      <c r="E21" s="7">
        <v>12100</v>
      </c>
      <c r="F21" s="7" t="s">
        <v>61</v>
      </c>
      <c r="G21" s="7" t="s">
        <v>61</v>
      </c>
    </row>
    <row r="22" spans="1:7" ht="50.1" customHeight="1" x14ac:dyDescent="0.15">
      <c r="A22" s="5" t="s">
        <v>82</v>
      </c>
      <c r="B22" s="4" t="s">
        <v>83</v>
      </c>
      <c r="C22" s="4" t="s">
        <v>81</v>
      </c>
      <c r="D22" s="4"/>
      <c r="E22" s="7">
        <v>12100</v>
      </c>
      <c r="F22" s="7" t="s">
        <v>61</v>
      </c>
      <c r="G22" s="7" t="s">
        <v>61</v>
      </c>
    </row>
    <row r="23" spans="1:7" ht="24.95" customHeight="1" x14ac:dyDescent="0.15">
      <c r="A23" s="5" t="s">
        <v>84</v>
      </c>
      <c r="B23" s="4" t="s">
        <v>85</v>
      </c>
      <c r="C23" s="4" t="s">
        <v>86</v>
      </c>
      <c r="D23" s="4"/>
      <c r="E23" s="7">
        <v>5111561.74</v>
      </c>
      <c r="F23" s="7">
        <v>4083194</v>
      </c>
      <c r="G23" s="7">
        <v>4083194</v>
      </c>
    </row>
    <row r="24" spans="1:7" ht="24.95" customHeight="1" x14ac:dyDescent="0.15">
      <c r="A24" s="5" t="s">
        <v>87</v>
      </c>
      <c r="B24" s="4" t="s">
        <v>88</v>
      </c>
      <c r="C24" s="4" t="s">
        <v>86</v>
      </c>
      <c r="D24" s="4"/>
      <c r="E24" s="7">
        <v>1028367.74</v>
      </c>
      <c r="F24" s="7" t="s">
        <v>61</v>
      </c>
      <c r="G24" s="7" t="s">
        <v>61</v>
      </c>
    </row>
    <row r="25" spans="1:7" ht="24.95" customHeight="1" x14ac:dyDescent="0.15">
      <c r="A25" s="5" t="s">
        <v>89</v>
      </c>
      <c r="B25" s="4" t="s">
        <v>90</v>
      </c>
      <c r="C25" s="4" t="s">
        <v>86</v>
      </c>
      <c r="D25" s="4"/>
      <c r="E25" s="7" t="s">
        <v>61</v>
      </c>
      <c r="F25" s="7" t="s">
        <v>61</v>
      </c>
      <c r="G25" s="7" t="s">
        <v>61</v>
      </c>
    </row>
    <row r="26" spans="1:7" ht="75" customHeight="1" x14ac:dyDescent="0.15">
      <c r="A26" s="5" t="s">
        <v>91</v>
      </c>
      <c r="B26" s="4" t="s">
        <v>92</v>
      </c>
      <c r="C26" s="4" t="s">
        <v>86</v>
      </c>
      <c r="D26" s="4"/>
      <c r="E26" s="7">
        <v>4083194</v>
      </c>
      <c r="F26" s="7">
        <v>4083194</v>
      </c>
      <c r="G26" s="7">
        <v>4083194</v>
      </c>
    </row>
    <row r="27" spans="1:7" ht="24.95" customHeight="1" x14ac:dyDescent="0.15">
      <c r="A27" s="5" t="s">
        <v>93</v>
      </c>
      <c r="B27" s="4" t="s">
        <v>94</v>
      </c>
      <c r="C27" s="4" t="s">
        <v>95</v>
      </c>
      <c r="D27" s="4"/>
      <c r="E27" s="7" t="s">
        <v>61</v>
      </c>
      <c r="F27" s="7" t="s">
        <v>61</v>
      </c>
      <c r="G27" s="7" t="s">
        <v>61</v>
      </c>
    </row>
    <row r="28" spans="1:7" ht="38.1" customHeight="1" x14ac:dyDescent="0.15">
      <c r="A28" s="5" t="s">
        <v>96</v>
      </c>
      <c r="B28" s="4" t="s">
        <v>97</v>
      </c>
      <c r="C28" s="4" t="s">
        <v>95</v>
      </c>
      <c r="D28" s="4"/>
      <c r="E28" s="7" t="s">
        <v>61</v>
      </c>
      <c r="F28" s="7" t="s">
        <v>61</v>
      </c>
      <c r="G28" s="7" t="s">
        <v>61</v>
      </c>
    </row>
    <row r="29" spans="1:7" ht="24.95" customHeight="1" x14ac:dyDescent="0.15">
      <c r="A29" s="5" t="s">
        <v>89</v>
      </c>
      <c r="B29" s="4" t="s">
        <v>98</v>
      </c>
      <c r="C29" s="4" t="s">
        <v>95</v>
      </c>
      <c r="D29" s="4"/>
      <c r="E29" s="7" t="s">
        <v>61</v>
      </c>
      <c r="F29" s="7" t="s">
        <v>61</v>
      </c>
      <c r="G29" s="7" t="s">
        <v>61</v>
      </c>
    </row>
    <row r="30" spans="1:7" ht="24.95" customHeight="1" x14ac:dyDescent="0.15">
      <c r="A30" s="5" t="s">
        <v>99</v>
      </c>
      <c r="B30" s="4" t="s">
        <v>100</v>
      </c>
      <c r="C30" s="4" t="s">
        <v>101</v>
      </c>
      <c r="D30" s="4"/>
      <c r="E30" s="7">
        <v>150000</v>
      </c>
      <c r="F30" s="7">
        <v>150000</v>
      </c>
      <c r="G30" s="7">
        <v>150000</v>
      </c>
    </row>
    <row r="31" spans="1:7" ht="38.1" customHeight="1" x14ac:dyDescent="0.15">
      <c r="A31" s="5" t="s">
        <v>102</v>
      </c>
      <c r="B31" s="4" t="s">
        <v>103</v>
      </c>
      <c r="C31" s="4" t="s">
        <v>104</v>
      </c>
      <c r="D31" s="4"/>
      <c r="E31" s="7" t="s">
        <v>61</v>
      </c>
      <c r="F31" s="7" t="s">
        <v>61</v>
      </c>
      <c r="G31" s="7" t="s">
        <v>61</v>
      </c>
    </row>
    <row r="32" spans="1:7" ht="24.95" customHeight="1" x14ac:dyDescent="0.15">
      <c r="A32" s="5" t="s">
        <v>105</v>
      </c>
      <c r="B32" s="4" t="s">
        <v>106</v>
      </c>
      <c r="C32" s="4" t="s">
        <v>107</v>
      </c>
      <c r="D32" s="4"/>
      <c r="E32" s="7" t="s">
        <v>61</v>
      </c>
      <c r="F32" s="7" t="s">
        <v>61</v>
      </c>
      <c r="G32" s="7" t="s">
        <v>61</v>
      </c>
    </row>
    <row r="33" spans="1:7" ht="24.95" customHeight="1" x14ac:dyDescent="0.15">
      <c r="A33" s="5" t="s">
        <v>108</v>
      </c>
      <c r="B33" s="4" t="s">
        <v>109</v>
      </c>
      <c r="C33" s="4" t="s">
        <v>110</v>
      </c>
      <c r="D33" s="4"/>
      <c r="E33" s="7" t="s">
        <v>61</v>
      </c>
      <c r="F33" s="7" t="s">
        <v>61</v>
      </c>
      <c r="G33" s="7" t="s">
        <v>61</v>
      </c>
    </row>
    <row r="34" spans="1:7" ht="24.95" customHeight="1" x14ac:dyDescent="0.15">
      <c r="A34" s="5" t="s">
        <v>111</v>
      </c>
      <c r="B34" s="4" t="s">
        <v>112</v>
      </c>
      <c r="C34" s="4" t="s">
        <v>113</v>
      </c>
      <c r="D34" s="4"/>
      <c r="E34" s="7">
        <v>150000</v>
      </c>
      <c r="F34" s="7">
        <v>150000</v>
      </c>
      <c r="G34" s="7">
        <v>150000</v>
      </c>
    </row>
    <row r="35" spans="1:7" ht="24.95" customHeight="1" x14ac:dyDescent="0.15">
      <c r="A35" s="5" t="s">
        <v>114</v>
      </c>
      <c r="B35" s="4" t="s">
        <v>115</v>
      </c>
      <c r="C35" s="4" t="s">
        <v>116</v>
      </c>
      <c r="D35" s="4"/>
      <c r="E35" s="7" t="s">
        <v>61</v>
      </c>
      <c r="F35" s="7" t="s">
        <v>61</v>
      </c>
      <c r="G35" s="7" t="s">
        <v>61</v>
      </c>
    </row>
    <row r="36" spans="1:7" ht="38.1" customHeight="1" x14ac:dyDescent="0.15">
      <c r="A36" s="5" t="s">
        <v>117</v>
      </c>
      <c r="B36" s="4" t="s">
        <v>118</v>
      </c>
      <c r="C36" s="4" t="s">
        <v>116</v>
      </c>
      <c r="D36" s="4"/>
      <c r="E36" s="7" t="s">
        <v>61</v>
      </c>
      <c r="F36" s="7" t="s">
        <v>61</v>
      </c>
      <c r="G36" s="7" t="s">
        <v>61</v>
      </c>
    </row>
    <row r="37" spans="1:7" ht="50.1" customHeight="1" x14ac:dyDescent="0.15">
      <c r="A37" s="5" t="s">
        <v>119</v>
      </c>
      <c r="B37" s="4" t="s">
        <v>120</v>
      </c>
      <c r="C37" s="4" t="s">
        <v>116</v>
      </c>
      <c r="D37" s="4"/>
      <c r="E37" s="7" t="s">
        <v>61</v>
      </c>
      <c r="F37" s="7" t="s">
        <v>61</v>
      </c>
      <c r="G37" s="7" t="s">
        <v>61</v>
      </c>
    </row>
    <row r="38" spans="1:7" ht="24.95" customHeight="1" x14ac:dyDescent="0.15">
      <c r="A38" s="5" t="s">
        <v>121</v>
      </c>
      <c r="B38" s="4" t="s">
        <v>122</v>
      </c>
      <c r="C38" s="4" t="s">
        <v>49</v>
      </c>
      <c r="D38" s="4"/>
      <c r="E38" s="7">
        <v>276707381.24000001</v>
      </c>
      <c r="F38" s="7">
        <v>33289787.02</v>
      </c>
      <c r="G38" s="7">
        <v>33514233.52</v>
      </c>
    </row>
    <row r="39" spans="1:7" ht="38.1" customHeight="1" x14ac:dyDescent="0.15">
      <c r="A39" s="5" t="s">
        <v>123</v>
      </c>
      <c r="B39" s="4" t="s">
        <v>124</v>
      </c>
      <c r="C39" s="4" t="s">
        <v>49</v>
      </c>
      <c r="D39" s="4"/>
      <c r="E39" s="7">
        <v>201464540.93000001</v>
      </c>
      <c r="F39" s="7">
        <v>10355090.93</v>
      </c>
      <c r="G39" s="7">
        <v>10355090.93</v>
      </c>
    </row>
    <row r="40" spans="1:7" ht="38.1" customHeight="1" x14ac:dyDescent="0.15">
      <c r="A40" s="5" t="s">
        <v>125</v>
      </c>
      <c r="B40" s="4" t="s">
        <v>126</v>
      </c>
      <c r="C40" s="4" t="s">
        <v>127</v>
      </c>
      <c r="D40" s="4"/>
      <c r="E40" s="7">
        <v>153890436.21000001</v>
      </c>
      <c r="F40" s="7">
        <v>7125356.21</v>
      </c>
      <c r="G40" s="7">
        <v>7125356.21</v>
      </c>
    </row>
    <row r="41" spans="1:7" ht="50.1" customHeight="1" x14ac:dyDescent="0.15">
      <c r="A41" s="5" t="s">
        <v>128</v>
      </c>
      <c r="B41" s="4" t="s">
        <v>129</v>
      </c>
      <c r="C41" s="4" t="s">
        <v>130</v>
      </c>
      <c r="D41" s="4"/>
      <c r="E41" s="7">
        <v>1099177.1399999999</v>
      </c>
      <c r="F41" s="7">
        <v>1077877.1399999999</v>
      </c>
      <c r="G41" s="7">
        <v>1077877.1399999999</v>
      </c>
    </row>
    <row r="42" spans="1:7" ht="50.1" customHeight="1" x14ac:dyDescent="0.15">
      <c r="A42" s="5" t="s">
        <v>131</v>
      </c>
      <c r="B42" s="4" t="s">
        <v>132</v>
      </c>
      <c r="C42" s="4" t="s">
        <v>133</v>
      </c>
      <c r="D42" s="4"/>
      <c r="E42" s="7" t="s">
        <v>61</v>
      </c>
      <c r="F42" s="7" t="s">
        <v>61</v>
      </c>
      <c r="G42" s="7" t="s">
        <v>61</v>
      </c>
    </row>
    <row r="43" spans="1:7" ht="75" customHeight="1" x14ac:dyDescent="0.15">
      <c r="A43" s="5" t="s">
        <v>134</v>
      </c>
      <c r="B43" s="4" t="s">
        <v>135</v>
      </c>
      <c r="C43" s="4" t="s">
        <v>136</v>
      </c>
      <c r="D43" s="4"/>
      <c r="E43" s="7">
        <v>46474927.579999998</v>
      </c>
      <c r="F43" s="7">
        <v>2151857.58</v>
      </c>
      <c r="G43" s="7">
        <v>2151857.58</v>
      </c>
    </row>
    <row r="44" spans="1:7" ht="24.95" customHeight="1" x14ac:dyDescent="0.15">
      <c r="A44" s="5" t="s">
        <v>137</v>
      </c>
      <c r="B44" s="4" t="s">
        <v>138</v>
      </c>
      <c r="C44" s="4" t="s">
        <v>139</v>
      </c>
      <c r="D44" s="4"/>
      <c r="E44" s="7" t="s">
        <v>61</v>
      </c>
      <c r="F44" s="7" t="s">
        <v>61</v>
      </c>
      <c r="G44" s="7" t="s">
        <v>61</v>
      </c>
    </row>
    <row r="45" spans="1:7" ht="63" customHeight="1" x14ac:dyDescent="0.15">
      <c r="A45" s="5" t="s">
        <v>140</v>
      </c>
      <c r="B45" s="4" t="s">
        <v>141</v>
      </c>
      <c r="C45" s="4" t="s">
        <v>142</v>
      </c>
      <c r="D45" s="4"/>
      <c r="E45" s="7" t="s">
        <v>61</v>
      </c>
      <c r="F45" s="7" t="s">
        <v>61</v>
      </c>
      <c r="G45" s="7" t="s">
        <v>61</v>
      </c>
    </row>
    <row r="46" spans="1:7" ht="50.1" customHeight="1" x14ac:dyDescent="0.15">
      <c r="A46" s="5" t="s">
        <v>143</v>
      </c>
      <c r="B46" s="4" t="s">
        <v>144</v>
      </c>
      <c r="C46" s="4" t="s">
        <v>145</v>
      </c>
      <c r="D46" s="4"/>
      <c r="E46" s="7" t="s">
        <v>61</v>
      </c>
      <c r="F46" s="7" t="s">
        <v>61</v>
      </c>
      <c r="G46" s="7" t="s">
        <v>61</v>
      </c>
    </row>
    <row r="47" spans="1:7" ht="50.1" customHeight="1" x14ac:dyDescent="0.15">
      <c r="A47" s="5" t="s">
        <v>146</v>
      </c>
      <c r="B47" s="4" t="s">
        <v>147</v>
      </c>
      <c r="C47" s="4" t="s">
        <v>148</v>
      </c>
      <c r="D47" s="4"/>
      <c r="E47" s="7" t="s">
        <v>61</v>
      </c>
      <c r="F47" s="7" t="s">
        <v>61</v>
      </c>
      <c r="G47" s="7" t="s">
        <v>61</v>
      </c>
    </row>
    <row r="48" spans="1:7" ht="99.95" customHeight="1" x14ac:dyDescent="0.15">
      <c r="A48" s="5" t="s">
        <v>149</v>
      </c>
      <c r="B48" s="4" t="s">
        <v>150</v>
      </c>
      <c r="C48" s="4" t="s">
        <v>151</v>
      </c>
      <c r="D48" s="4"/>
      <c r="E48" s="7" t="s">
        <v>61</v>
      </c>
      <c r="F48" s="7" t="s">
        <v>61</v>
      </c>
      <c r="G48" s="7" t="s">
        <v>61</v>
      </c>
    </row>
    <row r="49" spans="1:7" ht="24.95" customHeight="1" x14ac:dyDescent="0.15">
      <c r="A49" s="5" t="s">
        <v>152</v>
      </c>
      <c r="B49" s="4" t="s">
        <v>153</v>
      </c>
      <c r="C49" s="4" t="s">
        <v>154</v>
      </c>
      <c r="D49" s="4"/>
      <c r="E49" s="7" t="s">
        <v>61</v>
      </c>
      <c r="F49" s="7" t="s">
        <v>61</v>
      </c>
      <c r="G49" s="7" t="s">
        <v>61</v>
      </c>
    </row>
    <row r="50" spans="1:7" ht="24.95" customHeight="1" x14ac:dyDescent="0.15">
      <c r="A50" s="5" t="s">
        <v>155</v>
      </c>
      <c r="B50" s="4" t="s">
        <v>156</v>
      </c>
      <c r="C50" s="4" t="s">
        <v>157</v>
      </c>
      <c r="D50" s="4"/>
      <c r="E50" s="7">
        <v>3767395</v>
      </c>
      <c r="F50" s="7">
        <v>135041</v>
      </c>
      <c r="G50" s="7">
        <v>135041</v>
      </c>
    </row>
    <row r="51" spans="1:7" ht="38.1" customHeight="1" x14ac:dyDescent="0.15">
      <c r="A51" s="5" t="s">
        <v>158</v>
      </c>
      <c r="B51" s="4" t="s">
        <v>159</v>
      </c>
      <c r="C51" s="4" t="s">
        <v>160</v>
      </c>
      <c r="D51" s="4"/>
      <c r="E51" s="7">
        <v>3357053</v>
      </c>
      <c r="F51" s="7">
        <v>68961</v>
      </c>
      <c r="G51" s="7">
        <v>68961</v>
      </c>
    </row>
    <row r="52" spans="1:7" ht="24.95" customHeight="1" x14ac:dyDescent="0.15">
      <c r="A52" s="5" t="s">
        <v>161</v>
      </c>
      <c r="B52" s="4" t="s">
        <v>162</v>
      </c>
      <c r="C52" s="4" t="s">
        <v>160</v>
      </c>
      <c r="D52" s="4"/>
      <c r="E52" s="7">
        <v>318891</v>
      </c>
      <c r="F52" s="7">
        <v>7839</v>
      </c>
      <c r="G52" s="7">
        <v>7839</v>
      </c>
    </row>
    <row r="53" spans="1:7" ht="24.95" customHeight="1" x14ac:dyDescent="0.15">
      <c r="A53" s="5" t="s">
        <v>163</v>
      </c>
      <c r="B53" s="4" t="s">
        <v>164</v>
      </c>
      <c r="C53" s="4" t="s">
        <v>165</v>
      </c>
      <c r="D53" s="4"/>
      <c r="E53" s="7">
        <v>18582</v>
      </c>
      <c r="F53" s="7">
        <v>372</v>
      </c>
      <c r="G53" s="7">
        <v>372</v>
      </c>
    </row>
    <row r="54" spans="1:7" ht="75" customHeight="1" x14ac:dyDescent="0.15">
      <c r="A54" s="5" t="s">
        <v>166</v>
      </c>
      <c r="B54" s="4" t="s">
        <v>167</v>
      </c>
      <c r="C54" s="4" t="s">
        <v>165</v>
      </c>
      <c r="D54" s="4"/>
      <c r="E54" s="7">
        <v>27930</v>
      </c>
      <c r="F54" s="7">
        <v>12930</v>
      </c>
      <c r="G54" s="7">
        <v>12930</v>
      </c>
    </row>
    <row r="55" spans="1:7" ht="50.1" customHeight="1" x14ac:dyDescent="0.15">
      <c r="A55" s="5" t="s">
        <v>168</v>
      </c>
      <c r="B55" s="4" t="s">
        <v>169</v>
      </c>
      <c r="C55" s="4" t="s">
        <v>170</v>
      </c>
      <c r="D55" s="4"/>
      <c r="E55" s="7">
        <v>44939</v>
      </c>
      <c r="F55" s="7">
        <v>44939</v>
      </c>
      <c r="G55" s="7">
        <v>44939</v>
      </c>
    </row>
    <row r="56" spans="1:7" ht="50.1" customHeight="1" x14ac:dyDescent="0.15">
      <c r="A56" s="5" t="s">
        <v>171</v>
      </c>
      <c r="B56" s="4" t="s">
        <v>172</v>
      </c>
      <c r="C56" s="4" t="s">
        <v>173</v>
      </c>
      <c r="D56" s="4"/>
      <c r="E56" s="7" t="s">
        <v>61</v>
      </c>
      <c r="F56" s="7" t="s">
        <v>61</v>
      </c>
      <c r="G56" s="7" t="s">
        <v>61</v>
      </c>
    </row>
    <row r="57" spans="1:7" ht="24.95" customHeight="1" x14ac:dyDescent="0.15">
      <c r="A57" s="5" t="s">
        <v>174</v>
      </c>
      <c r="B57" s="4" t="s">
        <v>175</v>
      </c>
      <c r="C57" s="4" t="s">
        <v>176</v>
      </c>
      <c r="D57" s="4"/>
      <c r="E57" s="7" t="s">
        <v>61</v>
      </c>
      <c r="F57" s="7" t="s">
        <v>61</v>
      </c>
      <c r="G57" s="7" t="s">
        <v>61</v>
      </c>
    </row>
    <row r="58" spans="1:7" ht="24.95" customHeight="1" x14ac:dyDescent="0.15">
      <c r="A58" s="5" t="s">
        <v>177</v>
      </c>
      <c r="B58" s="4" t="s">
        <v>178</v>
      </c>
      <c r="C58" s="4" t="s">
        <v>179</v>
      </c>
      <c r="D58" s="4"/>
      <c r="E58" s="7" t="s">
        <v>61</v>
      </c>
      <c r="F58" s="7" t="s">
        <v>61</v>
      </c>
      <c r="G58" s="7" t="s">
        <v>61</v>
      </c>
    </row>
    <row r="59" spans="1:7" ht="50.1" customHeight="1" x14ac:dyDescent="0.15">
      <c r="A59" s="5" t="s">
        <v>180</v>
      </c>
      <c r="B59" s="4" t="s">
        <v>181</v>
      </c>
      <c r="C59" s="4" t="s">
        <v>182</v>
      </c>
      <c r="D59" s="4"/>
      <c r="E59" s="7" t="s">
        <v>61</v>
      </c>
      <c r="F59" s="7" t="s">
        <v>61</v>
      </c>
      <c r="G59" s="7" t="s">
        <v>61</v>
      </c>
    </row>
    <row r="60" spans="1:7" ht="75" customHeight="1" x14ac:dyDescent="0.15">
      <c r="A60" s="5" t="s">
        <v>183</v>
      </c>
      <c r="B60" s="4" t="s">
        <v>184</v>
      </c>
      <c r="C60" s="4" t="s">
        <v>185</v>
      </c>
      <c r="D60" s="4"/>
      <c r="E60" s="7" t="s">
        <v>61</v>
      </c>
      <c r="F60" s="7" t="s">
        <v>61</v>
      </c>
      <c r="G60" s="7" t="s">
        <v>61</v>
      </c>
    </row>
    <row r="61" spans="1:7" ht="24.95" customHeight="1" x14ac:dyDescent="0.15">
      <c r="A61" s="5" t="s">
        <v>186</v>
      </c>
      <c r="B61" s="4" t="s">
        <v>187</v>
      </c>
      <c r="C61" s="4" t="s">
        <v>49</v>
      </c>
      <c r="D61" s="4"/>
      <c r="E61" s="7">
        <v>71475445.310000002</v>
      </c>
      <c r="F61" s="7">
        <v>22799655.09</v>
      </c>
      <c r="G61" s="7">
        <v>23024101.59</v>
      </c>
    </row>
    <row r="62" spans="1:7" ht="63" customHeight="1" x14ac:dyDescent="0.15">
      <c r="A62" s="5" t="s">
        <v>188</v>
      </c>
      <c r="B62" s="4" t="s">
        <v>189</v>
      </c>
      <c r="C62" s="4" t="s">
        <v>190</v>
      </c>
      <c r="D62" s="4"/>
      <c r="E62" s="7" t="s">
        <v>61</v>
      </c>
      <c r="F62" s="7" t="s">
        <v>61</v>
      </c>
      <c r="G62" s="7" t="s">
        <v>61</v>
      </c>
    </row>
    <row r="63" spans="1:7" ht="50.1" customHeight="1" x14ac:dyDescent="0.15">
      <c r="A63" s="5" t="s">
        <v>191</v>
      </c>
      <c r="B63" s="4" t="s">
        <v>192</v>
      </c>
      <c r="C63" s="4" t="s">
        <v>193</v>
      </c>
      <c r="D63" s="4"/>
      <c r="E63" s="7">
        <v>613240</v>
      </c>
      <c r="F63" s="7">
        <v>0</v>
      </c>
      <c r="G63" s="7">
        <v>0</v>
      </c>
    </row>
    <row r="64" spans="1:7" ht="24.95" customHeight="1" x14ac:dyDescent="0.15">
      <c r="A64" s="5" t="s">
        <v>194</v>
      </c>
      <c r="B64" s="4" t="s">
        <v>195</v>
      </c>
      <c r="C64" s="4" t="s">
        <v>196</v>
      </c>
      <c r="D64" s="4"/>
      <c r="E64" s="7">
        <v>56953222.75</v>
      </c>
      <c r="F64" s="7">
        <v>22252005.09</v>
      </c>
      <c r="G64" s="7">
        <v>22476451.59</v>
      </c>
    </row>
    <row r="65" spans="1:7" ht="38.1" customHeight="1" x14ac:dyDescent="0.15">
      <c r="A65" s="5" t="s">
        <v>197</v>
      </c>
      <c r="B65" s="4" t="s">
        <v>198</v>
      </c>
      <c r="C65" s="4" t="s">
        <v>196</v>
      </c>
      <c r="D65" s="4"/>
      <c r="E65" s="7">
        <v>1380915.67</v>
      </c>
      <c r="F65" s="7">
        <v>272860</v>
      </c>
      <c r="G65" s="7">
        <v>272860</v>
      </c>
    </row>
    <row r="66" spans="1:7" ht="24.95" customHeight="1" x14ac:dyDescent="0.15">
      <c r="A66" s="5" t="s">
        <v>199</v>
      </c>
      <c r="B66" s="4" t="s">
        <v>200</v>
      </c>
      <c r="C66" s="4" t="s">
        <v>196</v>
      </c>
      <c r="D66" s="4"/>
      <c r="E66" s="7">
        <v>13405487.609999999</v>
      </c>
      <c r="F66" s="7">
        <v>1331790.5</v>
      </c>
      <c r="G66" s="7">
        <v>1331790.5</v>
      </c>
    </row>
    <row r="67" spans="1:7" ht="24.95" customHeight="1" x14ac:dyDescent="0.15">
      <c r="A67" s="5" t="s">
        <v>201</v>
      </c>
      <c r="B67" s="4" t="s">
        <v>202</v>
      </c>
      <c r="C67" s="4" t="s">
        <v>196</v>
      </c>
      <c r="D67" s="4"/>
      <c r="E67" s="7">
        <v>242672.18</v>
      </c>
      <c r="F67" s="7">
        <v>96777.89</v>
      </c>
      <c r="G67" s="7">
        <v>96777.89</v>
      </c>
    </row>
    <row r="68" spans="1:7" ht="24.95" customHeight="1" x14ac:dyDescent="0.15">
      <c r="A68" s="5" t="s">
        <v>203</v>
      </c>
      <c r="B68" s="4" t="s">
        <v>204</v>
      </c>
      <c r="C68" s="4" t="s">
        <v>196</v>
      </c>
      <c r="D68" s="4"/>
      <c r="E68" s="7">
        <v>726601.2</v>
      </c>
      <c r="F68" s="7">
        <v>670708.80000000005</v>
      </c>
      <c r="G68" s="7">
        <v>670708.80000000005</v>
      </c>
    </row>
    <row r="69" spans="1:7" ht="24.95" customHeight="1" x14ac:dyDescent="0.15">
      <c r="A69" s="5" t="s">
        <v>205</v>
      </c>
      <c r="B69" s="4" t="s">
        <v>206</v>
      </c>
      <c r="C69" s="4" t="s">
        <v>196</v>
      </c>
      <c r="D69" s="4"/>
      <c r="E69" s="7">
        <v>7608079.7999999998</v>
      </c>
      <c r="F69" s="7">
        <v>4439227.55</v>
      </c>
      <c r="G69" s="7">
        <v>4439227.55</v>
      </c>
    </row>
    <row r="70" spans="1:7" ht="24.95" customHeight="1" x14ac:dyDescent="0.15">
      <c r="A70" s="5" t="s">
        <v>207</v>
      </c>
      <c r="B70" s="4" t="s">
        <v>208</v>
      </c>
      <c r="C70" s="4" t="s">
        <v>196</v>
      </c>
      <c r="D70" s="4"/>
      <c r="E70" s="7">
        <v>20421578.289999999</v>
      </c>
      <c r="F70" s="7">
        <v>5537547.2400000002</v>
      </c>
      <c r="G70" s="7">
        <v>5537547.2400000002</v>
      </c>
    </row>
    <row r="71" spans="1:7" ht="24.95" customHeight="1" x14ac:dyDescent="0.15">
      <c r="A71" s="5" t="s">
        <v>209</v>
      </c>
      <c r="B71" s="4" t="s">
        <v>210</v>
      </c>
      <c r="C71" s="4" t="s">
        <v>196</v>
      </c>
      <c r="D71" s="4"/>
      <c r="E71" s="7">
        <v>1239275.56</v>
      </c>
      <c r="F71" s="7">
        <v>102616.05</v>
      </c>
      <c r="G71" s="7">
        <v>102616.05</v>
      </c>
    </row>
    <row r="72" spans="1:7" ht="24.95" customHeight="1" x14ac:dyDescent="0.15">
      <c r="A72" s="5" t="s">
        <v>211</v>
      </c>
      <c r="B72" s="4" t="s">
        <v>212</v>
      </c>
      <c r="C72" s="4" t="s">
        <v>196</v>
      </c>
      <c r="D72" s="4"/>
      <c r="E72" s="7" t="s">
        <v>61</v>
      </c>
      <c r="F72" s="7" t="s">
        <v>61</v>
      </c>
      <c r="G72" s="7" t="s">
        <v>61</v>
      </c>
    </row>
    <row r="73" spans="1:7" ht="24.95" customHeight="1" x14ac:dyDescent="0.15">
      <c r="A73" s="5" t="s">
        <v>213</v>
      </c>
      <c r="B73" s="4" t="s">
        <v>214</v>
      </c>
      <c r="C73" s="4" t="s">
        <v>196</v>
      </c>
      <c r="D73" s="4"/>
      <c r="E73" s="7" t="s">
        <v>61</v>
      </c>
      <c r="F73" s="7" t="s">
        <v>61</v>
      </c>
      <c r="G73" s="7" t="s">
        <v>61</v>
      </c>
    </row>
    <row r="74" spans="1:7" ht="24.95" customHeight="1" x14ac:dyDescent="0.15">
      <c r="A74" s="5" t="s">
        <v>215</v>
      </c>
      <c r="B74" s="4" t="s">
        <v>216</v>
      </c>
      <c r="C74" s="4" t="s">
        <v>196</v>
      </c>
      <c r="D74" s="4"/>
      <c r="E74" s="7">
        <v>1951627.74</v>
      </c>
      <c r="F74" s="7">
        <v>3494201.77</v>
      </c>
      <c r="G74" s="7">
        <v>3718648.27</v>
      </c>
    </row>
    <row r="75" spans="1:7" ht="24.95" customHeight="1" x14ac:dyDescent="0.15">
      <c r="A75" s="5" t="s">
        <v>217</v>
      </c>
      <c r="B75" s="4" t="s">
        <v>218</v>
      </c>
      <c r="C75" s="4" t="s">
        <v>196</v>
      </c>
      <c r="D75" s="4"/>
      <c r="E75" s="7" t="s">
        <v>61</v>
      </c>
      <c r="F75" s="7" t="s">
        <v>61</v>
      </c>
      <c r="G75" s="7" t="s">
        <v>61</v>
      </c>
    </row>
    <row r="76" spans="1:7" ht="24.95" customHeight="1" x14ac:dyDescent="0.15">
      <c r="A76" s="5" t="s">
        <v>219</v>
      </c>
      <c r="B76" s="4" t="s">
        <v>220</v>
      </c>
      <c r="C76" s="4" t="s">
        <v>196</v>
      </c>
      <c r="D76" s="4"/>
      <c r="E76" s="7" t="s">
        <v>61</v>
      </c>
      <c r="F76" s="7" t="s">
        <v>61</v>
      </c>
      <c r="G76" s="7" t="s">
        <v>61</v>
      </c>
    </row>
    <row r="77" spans="1:7" ht="24.95" customHeight="1" x14ac:dyDescent="0.15">
      <c r="A77" s="5" t="s">
        <v>221</v>
      </c>
      <c r="B77" s="4" t="s">
        <v>222</v>
      </c>
      <c r="C77" s="4" t="s">
        <v>196</v>
      </c>
      <c r="D77" s="4"/>
      <c r="E77" s="7">
        <v>9976984.6999999993</v>
      </c>
      <c r="F77" s="7">
        <v>6306275.29</v>
      </c>
      <c r="G77" s="7">
        <v>6306275.29</v>
      </c>
    </row>
    <row r="78" spans="1:7" ht="24.95" customHeight="1" x14ac:dyDescent="0.15">
      <c r="A78" s="5" t="s">
        <v>223</v>
      </c>
      <c r="B78" s="4" t="s">
        <v>224</v>
      </c>
      <c r="C78" s="4" t="s">
        <v>196</v>
      </c>
      <c r="D78" s="4"/>
      <c r="E78" s="7" t="s">
        <v>61</v>
      </c>
      <c r="F78" s="7" t="s">
        <v>61</v>
      </c>
      <c r="G78" s="7" t="s">
        <v>61</v>
      </c>
    </row>
    <row r="79" spans="1:7" ht="24.95" customHeight="1" x14ac:dyDescent="0.15">
      <c r="A79" s="5" t="s">
        <v>225</v>
      </c>
      <c r="B79" s="4" t="s">
        <v>226</v>
      </c>
      <c r="C79" s="4" t="s">
        <v>227</v>
      </c>
      <c r="D79" s="4"/>
      <c r="E79" s="7">
        <v>13908982.560000001</v>
      </c>
      <c r="F79" s="7">
        <v>547650</v>
      </c>
      <c r="G79" s="7">
        <v>547650</v>
      </c>
    </row>
    <row r="80" spans="1:7" ht="50.1" customHeight="1" x14ac:dyDescent="0.15">
      <c r="A80" s="5" t="s">
        <v>228</v>
      </c>
      <c r="B80" s="4" t="s">
        <v>229</v>
      </c>
      <c r="C80" s="4" t="s">
        <v>101</v>
      </c>
      <c r="D80" s="4"/>
      <c r="E80" s="7" t="s">
        <v>61</v>
      </c>
      <c r="F80" s="7" t="s">
        <v>61</v>
      </c>
      <c r="G80" s="7" t="s">
        <v>61</v>
      </c>
    </row>
    <row r="81" spans="1:7" ht="63" customHeight="1" x14ac:dyDescent="0.15">
      <c r="A81" s="5" t="s">
        <v>230</v>
      </c>
      <c r="B81" s="4" t="s">
        <v>231</v>
      </c>
      <c r="C81" s="4" t="s">
        <v>232</v>
      </c>
      <c r="D81" s="4"/>
      <c r="E81" s="7" t="s">
        <v>61</v>
      </c>
      <c r="F81" s="7" t="s">
        <v>61</v>
      </c>
      <c r="G81" s="7" t="s">
        <v>61</v>
      </c>
    </row>
    <row r="82" spans="1:7" ht="50.1" customHeight="1" x14ac:dyDescent="0.15">
      <c r="A82" s="5" t="s">
        <v>233</v>
      </c>
      <c r="B82" s="4" t="s">
        <v>234</v>
      </c>
      <c r="C82" s="4" t="s">
        <v>235</v>
      </c>
      <c r="D82" s="4"/>
      <c r="E82" s="7" t="s">
        <v>61</v>
      </c>
      <c r="F82" s="7" t="s">
        <v>61</v>
      </c>
      <c r="G82" s="7" t="s">
        <v>61</v>
      </c>
    </row>
    <row r="83" spans="1:7" ht="24.95" customHeight="1" x14ac:dyDescent="0.15">
      <c r="A83" s="5" t="s">
        <v>236</v>
      </c>
      <c r="B83" s="4" t="s">
        <v>237</v>
      </c>
      <c r="C83" s="4" t="s">
        <v>238</v>
      </c>
      <c r="D83" s="4"/>
      <c r="E83" s="7" t="s">
        <v>61</v>
      </c>
      <c r="F83" s="7" t="s">
        <v>61</v>
      </c>
      <c r="G83" s="7" t="s">
        <v>61</v>
      </c>
    </row>
    <row r="84" spans="1:7" ht="24.95" customHeight="1" x14ac:dyDescent="0.15">
      <c r="A84" s="5" t="s">
        <v>239</v>
      </c>
      <c r="B84" s="4" t="s">
        <v>240</v>
      </c>
      <c r="C84" s="4" t="s">
        <v>241</v>
      </c>
      <c r="D84" s="4"/>
      <c r="E84" s="7">
        <v>-350000</v>
      </c>
      <c r="F84" s="7">
        <v>-350000</v>
      </c>
      <c r="G84" s="7">
        <v>-350000</v>
      </c>
    </row>
    <row r="85" spans="1:7" ht="38.1" customHeight="1" x14ac:dyDescent="0.15">
      <c r="A85" s="5" t="s">
        <v>242</v>
      </c>
      <c r="B85" s="4" t="s">
        <v>243</v>
      </c>
      <c r="C85" s="4" t="s">
        <v>95</v>
      </c>
      <c r="D85" s="4"/>
      <c r="E85" s="7" t="s">
        <v>61</v>
      </c>
      <c r="F85" s="7" t="s">
        <v>61</v>
      </c>
      <c r="G85" s="7" t="s">
        <v>61</v>
      </c>
    </row>
    <row r="86" spans="1:7" ht="24.95" customHeight="1" x14ac:dyDescent="0.15">
      <c r="A86" s="5" t="s">
        <v>244</v>
      </c>
      <c r="B86" s="4" t="s">
        <v>245</v>
      </c>
      <c r="C86" s="4" t="s">
        <v>95</v>
      </c>
      <c r="D86" s="4"/>
      <c r="E86" s="7">
        <v>-350000</v>
      </c>
      <c r="F86" s="7">
        <v>-350000</v>
      </c>
      <c r="G86" s="7">
        <v>-350000</v>
      </c>
    </row>
    <row r="87" spans="1:7" ht="24.95" customHeight="1" x14ac:dyDescent="0.15">
      <c r="A87" s="5" t="s">
        <v>246</v>
      </c>
      <c r="B87" s="4" t="s">
        <v>247</v>
      </c>
      <c r="C87" s="4" t="s">
        <v>95</v>
      </c>
      <c r="D87" s="4"/>
      <c r="E87" s="7" t="s">
        <v>61</v>
      </c>
      <c r="F87" s="7" t="s">
        <v>61</v>
      </c>
      <c r="G87" s="7" t="s">
        <v>61</v>
      </c>
    </row>
    <row r="88" spans="1:7" ht="24.95" customHeight="1" x14ac:dyDescent="0.15">
      <c r="A88" s="5" t="s">
        <v>248</v>
      </c>
      <c r="B88" s="4" t="s">
        <v>249</v>
      </c>
      <c r="C88" s="4" t="s">
        <v>250</v>
      </c>
      <c r="D88" s="4"/>
      <c r="E88" s="7" t="s">
        <v>61</v>
      </c>
      <c r="F88" s="7" t="s">
        <v>61</v>
      </c>
      <c r="G88" s="7" t="s">
        <v>61</v>
      </c>
    </row>
    <row r="89" spans="1:7" ht="38.1" customHeight="1" x14ac:dyDescent="0.15">
      <c r="A89" s="5" t="s">
        <v>251</v>
      </c>
      <c r="B89" s="4" t="s">
        <v>252</v>
      </c>
      <c r="C89" s="4" t="s">
        <v>250</v>
      </c>
      <c r="D89" s="4"/>
      <c r="E89" s="7" t="s">
        <v>61</v>
      </c>
      <c r="F89" s="7" t="s">
        <v>61</v>
      </c>
      <c r="G89" s="7" t="s">
        <v>61</v>
      </c>
    </row>
  </sheetData>
  <sheetProtection password="DC90" sheet="1" objects="1" scenarios="1"/>
  <mergeCells count="6"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0" t="s">
        <v>253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" customHeight="1" x14ac:dyDescent="0.15"/>
    <row r="4" spans="1:10" ht="24.95" customHeight="1" x14ac:dyDescent="0.15">
      <c r="A4" s="19" t="s">
        <v>254</v>
      </c>
      <c r="B4" s="19" t="s">
        <v>39</v>
      </c>
      <c r="C4" s="19" t="s">
        <v>40</v>
      </c>
      <c r="D4" s="19" t="s">
        <v>255</v>
      </c>
      <c r="E4" s="19" t="s">
        <v>41</v>
      </c>
      <c r="F4" s="19" t="s">
        <v>256</v>
      </c>
      <c r="G4" s="19" t="s">
        <v>43</v>
      </c>
      <c r="H4" s="19"/>
      <c r="I4" s="19"/>
    </row>
    <row r="5" spans="1:10" ht="50.1" customHeight="1" x14ac:dyDescent="0.15">
      <c r="A5" s="19"/>
      <c r="B5" s="19"/>
      <c r="C5" s="19"/>
      <c r="D5" s="19"/>
      <c r="E5" s="19"/>
      <c r="F5" s="19"/>
      <c r="G5" s="4" t="s">
        <v>257</v>
      </c>
      <c r="H5" s="4" t="s">
        <v>258</v>
      </c>
      <c r="I5" s="4" t="s">
        <v>259</v>
      </c>
    </row>
    <row r="6" spans="1:10" ht="20.100000000000001" customHeight="1" x14ac:dyDescent="0.1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10" x14ac:dyDescent="0.15">
      <c r="A7" s="4" t="s">
        <v>260</v>
      </c>
      <c r="B7" s="5" t="s">
        <v>261</v>
      </c>
      <c r="C7" s="4" t="s">
        <v>262</v>
      </c>
      <c r="D7" s="4"/>
      <c r="E7" s="4"/>
      <c r="F7" s="4"/>
      <c r="G7" s="7">
        <v>71475445.310000002</v>
      </c>
      <c r="H7" s="7">
        <v>22799655.09</v>
      </c>
      <c r="I7" s="7">
        <v>23024101.59</v>
      </c>
    </row>
    <row r="8" spans="1:10" ht="136.5" x14ac:dyDescent="0.15">
      <c r="A8" s="4" t="s">
        <v>263</v>
      </c>
      <c r="B8" s="5" t="s">
        <v>264</v>
      </c>
      <c r="C8" s="4" t="s">
        <v>265</v>
      </c>
      <c r="D8" s="4"/>
      <c r="E8" s="4"/>
      <c r="F8" s="4"/>
      <c r="G8" s="7">
        <v>0</v>
      </c>
      <c r="H8" s="7">
        <v>0</v>
      </c>
      <c r="I8" s="7">
        <v>0</v>
      </c>
    </row>
    <row r="9" spans="1:10" ht="42" x14ac:dyDescent="0.15">
      <c r="A9" s="4" t="s">
        <v>266</v>
      </c>
      <c r="B9" s="5" t="s">
        <v>267</v>
      </c>
      <c r="C9" s="4" t="s">
        <v>268</v>
      </c>
      <c r="D9" s="4"/>
      <c r="E9" s="4"/>
      <c r="F9" s="4"/>
      <c r="G9" s="7">
        <v>0</v>
      </c>
      <c r="H9" s="7">
        <v>0</v>
      </c>
      <c r="I9" s="7">
        <v>0</v>
      </c>
    </row>
    <row r="10" spans="1:10" ht="31.5" x14ac:dyDescent="0.15">
      <c r="A10" s="4" t="s">
        <v>269</v>
      </c>
      <c r="B10" s="5" t="s">
        <v>270</v>
      </c>
      <c r="C10" s="4" t="s">
        <v>271</v>
      </c>
      <c r="D10" s="4"/>
      <c r="E10" s="4"/>
      <c r="F10" s="4"/>
      <c r="G10" s="7">
        <v>0</v>
      </c>
      <c r="H10" s="7">
        <v>0</v>
      </c>
      <c r="I10" s="7">
        <v>0</v>
      </c>
    </row>
    <row r="11" spans="1:10" x14ac:dyDescent="0.15">
      <c r="A11" s="4" t="s">
        <v>272</v>
      </c>
      <c r="B11" s="5" t="s">
        <v>273</v>
      </c>
      <c r="C11" s="4" t="s">
        <v>274</v>
      </c>
      <c r="D11" s="4"/>
      <c r="E11" s="4"/>
      <c r="F11" s="4"/>
      <c r="G11" s="7">
        <v>0</v>
      </c>
      <c r="H11" s="7">
        <v>0</v>
      </c>
      <c r="I11" s="7">
        <v>0</v>
      </c>
    </row>
    <row r="12" spans="1:10" x14ac:dyDescent="0.15">
      <c r="A12" s="4" t="s">
        <v>275</v>
      </c>
      <c r="B12" s="5" t="s">
        <v>276</v>
      </c>
      <c r="C12" s="4" t="s">
        <v>277</v>
      </c>
      <c r="D12" s="4"/>
      <c r="E12" s="4"/>
      <c r="F12" s="4"/>
      <c r="G12" s="7">
        <v>0</v>
      </c>
      <c r="H12" s="7">
        <v>0</v>
      </c>
      <c r="I12" s="7">
        <v>0</v>
      </c>
    </row>
    <row r="13" spans="1:10" ht="42" x14ac:dyDescent="0.15">
      <c r="A13" s="4" t="s">
        <v>278</v>
      </c>
      <c r="B13" s="5" t="s">
        <v>279</v>
      </c>
      <c r="C13" s="4" t="s">
        <v>280</v>
      </c>
      <c r="D13" s="4"/>
      <c r="E13" s="4"/>
      <c r="F13" s="4"/>
      <c r="G13" s="7">
        <v>71475445.310000002</v>
      </c>
      <c r="H13" s="7">
        <v>22799655.09</v>
      </c>
      <c r="I13" s="7">
        <v>23024101.59</v>
      </c>
    </row>
    <row r="14" spans="1:10" ht="31.5" x14ac:dyDescent="0.15">
      <c r="A14" s="4" t="s">
        <v>281</v>
      </c>
      <c r="B14" s="5" t="s">
        <v>282</v>
      </c>
      <c r="C14" s="4" t="s">
        <v>283</v>
      </c>
      <c r="D14" s="4"/>
      <c r="E14" s="4"/>
      <c r="F14" s="4"/>
      <c r="G14" s="7">
        <v>44848016</v>
      </c>
      <c r="H14" s="7">
        <v>0</v>
      </c>
      <c r="I14" s="7">
        <v>0</v>
      </c>
    </row>
    <row r="15" spans="1:10" x14ac:dyDescent="0.15">
      <c r="A15" s="4" t="s">
        <v>284</v>
      </c>
      <c r="B15" s="5" t="s">
        <v>273</v>
      </c>
      <c r="C15" s="4" t="s">
        <v>285</v>
      </c>
      <c r="D15" s="4"/>
      <c r="E15" s="4"/>
      <c r="F15" s="4"/>
      <c r="G15" s="7">
        <v>44848016</v>
      </c>
      <c r="H15" s="7">
        <v>0</v>
      </c>
      <c r="I15" s="7">
        <v>0</v>
      </c>
    </row>
    <row r="16" spans="1:10" x14ac:dyDescent="0.15">
      <c r="A16" s="4" t="s">
        <v>286</v>
      </c>
      <c r="B16" s="5" t="s">
        <v>276</v>
      </c>
      <c r="C16" s="4" t="s">
        <v>287</v>
      </c>
      <c r="D16" s="4"/>
      <c r="E16" s="4"/>
      <c r="F16" s="4"/>
      <c r="G16" s="7">
        <v>0</v>
      </c>
      <c r="H16" s="7">
        <v>0</v>
      </c>
      <c r="I16" s="7">
        <v>0</v>
      </c>
    </row>
    <row r="17" spans="1:9" ht="31.5" x14ac:dyDescent="0.15">
      <c r="A17" s="4" t="s">
        <v>288</v>
      </c>
      <c r="B17" s="5" t="s">
        <v>289</v>
      </c>
      <c r="C17" s="4" t="s">
        <v>290</v>
      </c>
      <c r="D17" s="4"/>
      <c r="E17" s="4"/>
      <c r="F17" s="4"/>
      <c r="G17" s="7">
        <v>1028367.74</v>
      </c>
      <c r="H17" s="7">
        <v>0</v>
      </c>
      <c r="I17" s="7">
        <v>0</v>
      </c>
    </row>
    <row r="18" spans="1:9" x14ac:dyDescent="0.15">
      <c r="A18" s="4" t="s">
        <v>291</v>
      </c>
      <c r="B18" s="5" t="s">
        <v>273</v>
      </c>
      <c r="C18" s="4" t="s">
        <v>292</v>
      </c>
      <c r="D18" s="4"/>
      <c r="E18" s="4"/>
      <c r="F18" s="4"/>
      <c r="G18" s="7">
        <v>1028367.74</v>
      </c>
      <c r="H18" s="7">
        <v>0</v>
      </c>
      <c r="I18" s="7">
        <v>0</v>
      </c>
    </row>
    <row r="19" spans="1:9" x14ac:dyDescent="0.15">
      <c r="A19" s="4" t="s">
        <v>293</v>
      </c>
      <c r="B19" s="5" t="s">
        <v>276</v>
      </c>
      <c r="C19" s="4" t="s">
        <v>294</v>
      </c>
      <c r="D19" s="4"/>
      <c r="E19" s="4"/>
      <c r="F19" s="4"/>
      <c r="G19" s="7">
        <v>0</v>
      </c>
      <c r="H19" s="7">
        <v>0</v>
      </c>
      <c r="I19" s="7">
        <v>0</v>
      </c>
    </row>
    <row r="20" spans="1:9" ht="21" x14ac:dyDescent="0.15">
      <c r="A20" s="4" t="s">
        <v>295</v>
      </c>
      <c r="B20" s="5" t="s">
        <v>296</v>
      </c>
      <c r="C20" s="4" t="s">
        <v>297</v>
      </c>
      <c r="D20" s="4"/>
      <c r="E20" s="4"/>
      <c r="F20" s="4"/>
      <c r="G20" s="7">
        <v>0</v>
      </c>
      <c r="H20" s="7">
        <v>0</v>
      </c>
      <c r="I20" s="7">
        <v>0</v>
      </c>
    </row>
    <row r="21" spans="1:9" x14ac:dyDescent="0.15">
      <c r="A21" s="4" t="s">
        <v>298</v>
      </c>
      <c r="B21" s="5" t="s">
        <v>299</v>
      </c>
      <c r="C21" s="4" t="s">
        <v>300</v>
      </c>
      <c r="D21" s="4"/>
      <c r="E21" s="4"/>
      <c r="F21" s="4"/>
      <c r="G21" s="7">
        <v>0</v>
      </c>
      <c r="H21" s="7">
        <v>0</v>
      </c>
      <c r="I21" s="7">
        <v>0</v>
      </c>
    </row>
    <row r="22" spans="1:9" x14ac:dyDescent="0.15">
      <c r="A22" s="4" t="s">
        <v>301</v>
      </c>
      <c r="B22" s="5" t="s">
        <v>273</v>
      </c>
      <c r="C22" s="4" t="s">
        <v>302</v>
      </c>
      <c r="D22" s="4"/>
      <c r="E22" s="4"/>
      <c r="F22" s="4"/>
      <c r="G22" s="7">
        <v>0</v>
      </c>
      <c r="H22" s="7">
        <v>0</v>
      </c>
      <c r="I22" s="7">
        <v>0</v>
      </c>
    </row>
    <row r="23" spans="1:9" x14ac:dyDescent="0.15">
      <c r="A23" s="4" t="s">
        <v>303</v>
      </c>
      <c r="B23" s="5" t="s">
        <v>276</v>
      </c>
      <c r="C23" s="4" t="s">
        <v>304</v>
      </c>
      <c r="D23" s="4"/>
      <c r="E23" s="4"/>
      <c r="F23" s="4"/>
      <c r="G23" s="7">
        <v>0</v>
      </c>
      <c r="H23" s="7">
        <v>0</v>
      </c>
      <c r="I23" s="7">
        <v>0</v>
      </c>
    </row>
    <row r="24" spans="1:9" x14ac:dyDescent="0.15">
      <c r="A24" s="4" t="s">
        <v>305</v>
      </c>
      <c r="B24" s="5" t="s">
        <v>306</v>
      </c>
      <c r="C24" s="4" t="s">
        <v>307</v>
      </c>
      <c r="D24" s="4"/>
      <c r="E24" s="4"/>
      <c r="F24" s="4"/>
      <c r="G24" s="7">
        <v>25599061.57</v>
      </c>
      <c r="H24" s="7">
        <v>22799655.09</v>
      </c>
      <c r="I24" s="7">
        <v>23024101.59</v>
      </c>
    </row>
    <row r="25" spans="1:9" x14ac:dyDescent="0.15">
      <c r="A25" s="4" t="s">
        <v>308</v>
      </c>
      <c r="B25" s="5" t="s">
        <v>273</v>
      </c>
      <c r="C25" s="4" t="s">
        <v>309</v>
      </c>
      <c r="D25" s="4"/>
      <c r="E25" s="4"/>
      <c r="F25" s="4"/>
      <c r="G25" s="7">
        <v>0</v>
      </c>
      <c r="H25" s="7">
        <v>0</v>
      </c>
      <c r="I25" s="7">
        <v>0</v>
      </c>
    </row>
    <row r="26" spans="1:9" x14ac:dyDescent="0.15">
      <c r="A26" s="4" t="s">
        <v>310</v>
      </c>
      <c r="B26" s="5" t="s">
        <v>276</v>
      </c>
      <c r="C26" s="4" t="s">
        <v>311</v>
      </c>
      <c r="D26" s="4"/>
      <c r="E26" s="4"/>
      <c r="F26" s="4"/>
      <c r="G26" s="7">
        <v>25599061.57</v>
      </c>
      <c r="H26" s="7">
        <v>22799655.09</v>
      </c>
      <c r="I26" s="7">
        <v>23024101.59</v>
      </c>
    </row>
    <row r="27" spans="1:9" ht="42" x14ac:dyDescent="0.15">
      <c r="A27" s="4" t="s">
        <v>312</v>
      </c>
      <c r="B27" s="5" t="s">
        <v>313</v>
      </c>
      <c r="C27" s="4" t="s">
        <v>314</v>
      </c>
      <c r="D27" s="4"/>
      <c r="E27" s="4"/>
      <c r="F27" s="4"/>
      <c r="G27" s="7">
        <v>45876383.740000002</v>
      </c>
      <c r="H27" s="7">
        <v>0</v>
      </c>
      <c r="I27" s="7">
        <v>0</v>
      </c>
    </row>
    <row r="28" spans="1:9" x14ac:dyDescent="0.15">
      <c r="A28" s="4" t="s">
        <v>315</v>
      </c>
      <c r="B28" s="5" t="s">
        <v>316</v>
      </c>
      <c r="C28" s="4" t="s">
        <v>317</v>
      </c>
      <c r="D28" s="4" t="s">
        <v>318</v>
      </c>
      <c r="E28" s="4"/>
      <c r="F28" s="4"/>
      <c r="G28" s="7">
        <v>45876383.740000002</v>
      </c>
      <c r="H28" s="7">
        <v>0</v>
      </c>
      <c r="I28" s="7">
        <v>0</v>
      </c>
    </row>
    <row r="29" spans="1:9" x14ac:dyDescent="0.15">
      <c r="A29" s="4" t="s">
        <v>319</v>
      </c>
      <c r="B29" s="5" t="s">
        <v>316</v>
      </c>
      <c r="C29" s="4" t="s">
        <v>320</v>
      </c>
      <c r="D29" s="4" t="s">
        <v>321</v>
      </c>
      <c r="E29" s="4"/>
      <c r="F29" s="4"/>
      <c r="G29" s="7">
        <v>0</v>
      </c>
      <c r="H29" s="7">
        <v>0</v>
      </c>
      <c r="I29" s="7">
        <v>0</v>
      </c>
    </row>
    <row r="30" spans="1:9" x14ac:dyDescent="0.15">
      <c r="A30" s="4" t="s">
        <v>322</v>
      </c>
      <c r="B30" s="5" t="s">
        <v>316</v>
      </c>
      <c r="C30" s="4" t="s">
        <v>323</v>
      </c>
      <c r="D30" s="4" t="s">
        <v>324</v>
      </c>
      <c r="E30" s="4"/>
      <c r="F30" s="4"/>
      <c r="G30" s="7">
        <v>0</v>
      </c>
      <c r="H30" s="7">
        <v>0</v>
      </c>
      <c r="I30" s="7">
        <v>0</v>
      </c>
    </row>
    <row r="31" spans="1:9" ht="42" x14ac:dyDescent="0.15">
      <c r="A31" s="4" t="s">
        <v>325</v>
      </c>
      <c r="B31" s="5" t="s">
        <v>326</v>
      </c>
      <c r="C31" s="4" t="s">
        <v>327</v>
      </c>
      <c r="D31" s="4"/>
      <c r="E31" s="4"/>
      <c r="F31" s="4"/>
      <c r="G31" s="7">
        <v>25599061.57</v>
      </c>
      <c r="H31" s="7">
        <v>22799655.09</v>
      </c>
      <c r="I31" s="7">
        <v>23024101.59</v>
      </c>
    </row>
    <row r="32" spans="1:9" x14ac:dyDescent="0.15">
      <c r="A32" s="4" t="s">
        <v>328</v>
      </c>
      <c r="B32" s="5" t="s">
        <v>316</v>
      </c>
      <c r="C32" s="4" t="s">
        <v>329</v>
      </c>
      <c r="D32" s="4" t="s">
        <v>318</v>
      </c>
      <c r="E32" s="4"/>
      <c r="F32" s="4"/>
      <c r="G32" s="7">
        <v>25599061.57</v>
      </c>
      <c r="H32" s="7">
        <v>0</v>
      </c>
      <c r="I32" s="7">
        <v>0</v>
      </c>
    </row>
    <row r="33" spans="1:9" x14ac:dyDescent="0.15">
      <c r="A33" s="4" t="s">
        <v>330</v>
      </c>
      <c r="B33" s="5" t="s">
        <v>316</v>
      </c>
      <c r="C33" s="4" t="s">
        <v>331</v>
      </c>
      <c r="D33" s="4" t="s">
        <v>321</v>
      </c>
      <c r="E33" s="4"/>
      <c r="F33" s="4"/>
      <c r="G33" s="7">
        <v>0</v>
      </c>
      <c r="H33" s="7">
        <v>22799655.09</v>
      </c>
      <c r="I33" s="7">
        <v>0</v>
      </c>
    </row>
    <row r="34" spans="1:9" x14ac:dyDescent="0.15">
      <c r="A34" s="4" t="s">
        <v>332</v>
      </c>
      <c r="B34" s="5" t="s">
        <v>316</v>
      </c>
      <c r="C34" s="4" t="s">
        <v>333</v>
      </c>
      <c r="D34" s="4" t="s">
        <v>324</v>
      </c>
      <c r="E34" s="4"/>
      <c r="F34" s="4"/>
      <c r="G34" s="7">
        <v>0</v>
      </c>
      <c r="H34" s="7">
        <v>0</v>
      </c>
      <c r="I34" s="7">
        <v>23024101.59</v>
      </c>
    </row>
    <row r="35" spans="1:9" ht="15" customHeight="1" x14ac:dyDescent="0.15"/>
    <row r="36" spans="1:9" ht="39.950000000000003" customHeight="1" x14ac:dyDescent="0.15">
      <c r="A36" s="20" t="s">
        <v>334</v>
      </c>
      <c r="B36" s="20"/>
      <c r="C36" s="12" t="s">
        <v>335</v>
      </c>
      <c r="D36" s="12"/>
      <c r="E36" s="12"/>
      <c r="F36" s="12"/>
      <c r="G36" s="12" t="s">
        <v>336</v>
      </c>
      <c r="H36" s="12"/>
    </row>
    <row r="37" spans="1:9" ht="20.100000000000001" customHeight="1" x14ac:dyDescent="0.15">
      <c r="C37" s="15" t="s">
        <v>337</v>
      </c>
      <c r="D37" s="15"/>
      <c r="E37" s="15" t="s">
        <v>8</v>
      </c>
      <c r="F37" s="15"/>
      <c r="G37" s="15" t="s">
        <v>9</v>
      </c>
      <c r="H37" s="15"/>
    </row>
    <row r="38" spans="1:9" ht="15" customHeight="1" x14ac:dyDescent="0.15"/>
    <row r="39" spans="1:9" ht="39.950000000000003" customHeight="1" x14ac:dyDescent="0.15">
      <c r="A39" s="20" t="s">
        <v>338</v>
      </c>
      <c r="B39" s="20"/>
      <c r="C39" s="12" t="s">
        <v>339</v>
      </c>
      <c r="D39" s="12"/>
      <c r="E39" s="12" t="s">
        <v>340</v>
      </c>
      <c r="F39" s="12"/>
      <c r="G39" s="12" t="s">
        <v>341</v>
      </c>
      <c r="H39" s="12"/>
    </row>
    <row r="40" spans="1:9" ht="20.100000000000001" customHeight="1" x14ac:dyDescent="0.15">
      <c r="C40" s="15" t="s">
        <v>337</v>
      </c>
      <c r="D40" s="15"/>
      <c r="E40" s="15" t="s">
        <v>342</v>
      </c>
      <c r="F40" s="15"/>
      <c r="G40" s="15" t="s">
        <v>343</v>
      </c>
      <c r="H40" s="15"/>
    </row>
    <row r="41" spans="1:9" ht="20.100000000000001" customHeight="1" x14ac:dyDescent="0.15">
      <c r="A41" s="15" t="s">
        <v>344</v>
      </c>
      <c r="B41" s="15"/>
    </row>
    <row r="42" spans="1:9" ht="15" customHeight="1" x14ac:dyDescent="0.15"/>
    <row r="43" spans="1:9" ht="20.100000000000001" customHeight="1" x14ac:dyDescent="0.15">
      <c r="A43" s="18" t="s">
        <v>345</v>
      </c>
      <c r="B43" s="18"/>
      <c r="C43" s="18"/>
      <c r="D43" s="18"/>
      <c r="E43" s="18"/>
    </row>
    <row r="44" spans="1:9" ht="39.950000000000003" customHeight="1" x14ac:dyDescent="0.15">
      <c r="A44" s="12" t="s">
        <v>2</v>
      </c>
      <c r="B44" s="12"/>
      <c r="C44" s="12"/>
      <c r="D44" s="12"/>
      <c r="E44" s="12"/>
    </row>
    <row r="45" spans="1:9" ht="20.100000000000001" customHeight="1" x14ac:dyDescent="0.15">
      <c r="A45" s="15" t="s">
        <v>346</v>
      </c>
      <c r="B45" s="15"/>
      <c r="C45" s="15"/>
      <c r="D45" s="15"/>
      <c r="E45" s="15"/>
    </row>
    <row r="46" spans="1:9" ht="15" customHeight="1" x14ac:dyDescent="0.15"/>
    <row r="47" spans="1:9" ht="39.950000000000003" customHeight="1" x14ac:dyDescent="0.15">
      <c r="A47" s="12"/>
      <c r="B47" s="12"/>
      <c r="C47" s="12" t="s">
        <v>6</v>
      </c>
      <c r="D47" s="12"/>
      <c r="E47" s="12"/>
    </row>
    <row r="48" spans="1:9" ht="20.100000000000001" customHeight="1" x14ac:dyDescent="0.15">
      <c r="A48" s="15" t="s">
        <v>8</v>
      </c>
      <c r="B48" s="15"/>
      <c r="C48" s="15" t="s">
        <v>9</v>
      </c>
      <c r="D48" s="15"/>
      <c r="E48" s="15"/>
    </row>
    <row r="49" spans="1:8" ht="20.100000000000001" customHeight="1" x14ac:dyDescent="0.15">
      <c r="A49" s="15" t="s">
        <v>347</v>
      </c>
      <c r="B49" s="15"/>
    </row>
    <row r="50" spans="1:8" ht="20.100000000000001" customHeight="1" x14ac:dyDescent="0.15">
      <c r="A50" s="2" t="s">
        <v>348</v>
      </c>
    </row>
    <row r="51" spans="1:8" ht="20.100000000000001" customHeight="1" x14ac:dyDescent="0.15"/>
    <row r="52" spans="1:8" ht="20.100000000000001" customHeight="1" x14ac:dyDescent="0.15">
      <c r="B52" s="11" t="s">
        <v>1</v>
      </c>
      <c r="C52" s="11"/>
      <c r="D52" s="11" t="s">
        <v>1</v>
      </c>
      <c r="E52" s="11"/>
      <c r="F52" s="11"/>
      <c r="G52" s="11"/>
      <c r="H52" s="11"/>
    </row>
    <row r="53" spans="1:8" ht="20.100000000000001" customHeight="1" x14ac:dyDescent="0.15">
      <c r="B53" s="13" t="s">
        <v>3</v>
      </c>
      <c r="C53" s="13"/>
      <c r="D53" s="13" t="s">
        <v>349</v>
      </c>
      <c r="E53" s="13"/>
      <c r="F53" s="13"/>
      <c r="G53" s="13"/>
      <c r="H53" s="13"/>
    </row>
    <row r="54" spans="1:8" ht="20.100000000000001" customHeight="1" x14ac:dyDescent="0.15">
      <c r="B54" s="13" t="s">
        <v>5</v>
      </c>
      <c r="C54" s="13"/>
      <c r="D54" s="13" t="s">
        <v>350</v>
      </c>
      <c r="E54" s="13"/>
      <c r="F54" s="13"/>
      <c r="G54" s="13"/>
      <c r="H54" s="13"/>
    </row>
    <row r="55" spans="1:8" ht="20.100000000000001" customHeight="1" x14ac:dyDescent="0.15">
      <c r="B55" s="13" t="s">
        <v>7</v>
      </c>
      <c r="C55" s="13"/>
      <c r="D55" s="13" t="s">
        <v>351</v>
      </c>
      <c r="E55" s="13"/>
      <c r="F55" s="13"/>
      <c r="G55" s="13"/>
      <c r="H55" s="13"/>
    </row>
    <row r="56" spans="1:8" ht="20.100000000000001" customHeight="1" x14ac:dyDescent="0.15">
      <c r="B56" s="13" t="s">
        <v>10</v>
      </c>
      <c r="C56" s="13"/>
      <c r="D56" s="13" t="s">
        <v>352</v>
      </c>
      <c r="E56" s="13"/>
      <c r="F56" s="13"/>
      <c r="G56" s="13"/>
      <c r="H56" s="13"/>
    </row>
    <row r="57" spans="1:8" ht="20.100000000000001" customHeight="1" x14ac:dyDescent="0.15">
      <c r="B57" s="13" t="s">
        <v>12</v>
      </c>
      <c r="C57" s="13"/>
      <c r="D57" s="13" t="s">
        <v>12</v>
      </c>
      <c r="E57" s="13"/>
      <c r="F57" s="13"/>
      <c r="G57" s="13"/>
      <c r="H57" s="13"/>
    </row>
    <row r="58" spans="1:8" ht="20.100000000000001" customHeight="1" x14ac:dyDescent="0.15">
      <c r="B58" s="16" t="s">
        <v>14</v>
      </c>
      <c r="C58" s="16"/>
      <c r="D58" s="16" t="s">
        <v>353</v>
      </c>
      <c r="E58" s="16"/>
      <c r="F58" s="16"/>
      <c r="G58" s="16"/>
      <c r="H58" s="16"/>
    </row>
  </sheetData>
  <sheetProtection password="DC90" sheet="1" objects="1" scenarios="1"/>
  <mergeCells count="45">
    <mergeCell ref="B56:C56"/>
    <mergeCell ref="D56:H56"/>
    <mergeCell ref="B57:C57"/>
    <mergeCell ref="D57:H57"/>
    <mergeCell ref="B58:C58"/>
    <mergeCell ref="D58:H58"/>
    <mergeCell ref="B53:C53"/>
    <mergeCell ref="D53:H53"/>
    <mergeCell ref="B54:C54"/>
    <mergeCell ref="D54:H54"/>
    <mergeCell ref="B55:C55"/>
    <mergeCell ref="D55:H55"/>
    <mergeCell ref="A48:B48"/>
    <mergeCell ref="C48:E48"/>
    <mergeCell ref="A49:B49"/>
    <mergeCell ref="B52:C52"/>
    <mergeCell ref="D52:H52"/>
    <mergeCell ref="A41:B41"/>
    <mergeCell ref="A43:E43"/>
    <mergeCell ref="A44:E44"/>
    <mergeCell ref="A45:E45"/>
    <mergeCell ref="A47:B47"/>
    <mergeCell ref="C47:E47"/>
    <mergeCell ref="A39:B39"/>
    <mergeCell ref="C39:D39"/>
    <mergeCell ref="E39:F39"/>
    <mergeCell ref="G39:H39"/>
    <mergeCell ref="C40:D40"/>
    <mergeCell ref="E40:F40"/>
    <mergeCell ref="G40:H40"/>
    <mergeCell ref="A36:B36"/>
    <mergeCell ref="C36:D36"/>
    <mergeCell ref="E36:F36"/>
    <mergeCell ref="G36:H36"/>
    <mergeCell ref="C37:D37"/>
    <mergeCell ref="E37:F37"/>
    <mergeCell ref="G37:H37"/>
    <mergeCell ref="A2:J2"/>
    <mergeCell ref="A4:A5"/>
    <mergeCell ref="B4:B5"/>
    <mergeCell ref="C4:C5"/>
    <mergeCell ref="D4:D5"/>
    <mergeCell ref="E4:E5"/>
    <mergeCell ref="F4:F5"/>
    <mergeCell ref="G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7"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1" t="s">
        <v>354</v>
      </c>
      <c r="B2" s="21"/>
      <c r="C2" s="22" t="s">
        <v>127</v>
      </c>
      <c r="D2" s="22"/>
      <c r="E2" s="22"/>
      <c r="F2" s="22"/>
      <c r="G2" s="22"/>
      <c r="H2" s="22"/>
    </row>
    <row r="3" spans="1:8" ht="24.95" customHeight="1" x14ac:dyDescent="0.15">
      <c r="A3" s="21" t="s">
        <v>355</v>
      </c>
      <c r="B3" s="21"/>
      <c r="C3" s="22" t="s">
        <v>356</v>
      </c>
      <c r="D3" s="22"/>
      <c r="E3" s="22"/>
      <c r="F3" s="22"/>
      <c r="G3" s="22"/>
      <c r="H3" s="22"/>
    </row>
    <row r="4" spans="1:8" ht="24.95" customHeight="1" x14ac:dyDescent="0.15">
      <c r="A4" s="15" t="s">
        <v>357</v>
      </c>
      <c r="B4" s="15"/>
      <c r="C4" s="15"/>
      <c r="D4" s="15"/>
      <c r="E4" s="15"/>
      <c r="F4" s="15"/>
      <c r="G4" s="15"/>
      <c r="H4" s="15"/>
    </row>
    <row r="5" spans="1:8" ht="24.95" customHeight="1" x14ac:dyDescent="0.15"/>
    <row r="6" spans="1:8" ht="50.1" customHeight="1" x14ac:dyDescent="0.15">
      <c r="A6" s="19" t="s">
        <v>254</v>
      </c>
      <c r="B6" s="19" t="s">
        <v>358</v>
      </c>
      <c r="C6" s="19" t="s">
        <v>359</v>
      </c>
      <c r="D6" s="19" t="s">
        <v>360</v>
      </c>
      <c r="E6" s="19"/>
      <c r="F6" s="19"/>
      <c r="G6" s="19"/>
      <c r="H6" s="19" t="s">
        <v>361</v>
      </c>
    </row>
    <row r="7" spans="1:8" ht="50.1" customHeight="1" x14ac:dyDescent="0.15">
      <c r="A7" s="19"/>
      <c r="B7" s="19"/>
      <c r="C7" s="19"/>
      <c r="D7" s="19" t="s">
        <v>362</v>
      </c>
      <c r="E7" s="19" t="s">
        <v>363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4" t="s">
        <v>364</v>
      </c>
      <c r="F8" s="4" t="s">
        <v>365</v>
      </c>
      <c r="G8" s="4" t="s">
        <v>366</v>
      </c>
      <c r="H8" s="19"/>
    </row>
    <row r="9" spans="1:8" ht="24.95" customHeight="1" x14ac:dyDescent="0.15">
      <c r="A9" s="4" t="s">
        <v>260</v>
      </c>
      <c r="B9" s="4" t="s">
        <v>367</v>
      </c>
      <c r="C9" s="4" t="s">
        <v>368</v>
      </c>
      <c r="D9" s="4" t="s">
        <v>369</v>
      </c>
      <c r="E9" s="4" t="s">
        <v>370</v>
      </c>
      <c r="F9" s="4" t="s">
        <v>371</v>
      </c>
      <c r="G9" s="4" t="s">
        <v>372</v>
      </c>
      <c r="H9" s="4" t="s">
        <v>373</v>
      </c>
    </row>
    <row r="10" spans="1:8" x14ac:dyDescent="0.15">
      <c r="A10" s="4" t="s">
        <v>260</v>
      </c>
      <c r="B10" s="5" t="s">
        <v>374</v>
      </c>
      <c r="C10" s="7">
        <v>36.299999999999997</v>
      </c>
      <c r="D10" s="7">
        <v>42115.782829999996</v>
      </c>
      <c r="E10" s="7">
        <v>14650</v>
      </c>
      <c r="F10" s="7">
        <v>4.87</v>
      </c>
      <c r="G10" s="7">
        <v>27460.912830000001</v>
      </c>
      <c r="H10" s="7">
        <v>29353016</v>
      </c>
    </row>
    <row r="11" spans="1:8" x14ac:dyDescent="0.15">
      <c r="A11" s="4" t="s">
        <v>368</v>
      </c>
      <c r="B11" s="5" t="s">
        <v>375</v>
      </c>
      <c r="C11" s="7">
        <v>122.4</v>
      </c>
      <c r="D11" s="7">
        <v>45960.205159999998</v>
      </c>
      <c r="E11" s="7">
        <v>17148.560000000001</v>
      </c>
      <c r="F11" s="7">
        <v>5.0199999999999996</v>
      </c>
      <c r="G11" s="7">
        <v>28806.62516</v>
      </c>
      <c r="H11" s="7">
        <v>108606159</v>
      </c>
    </row>
    <row r="12" spans="1:8" ht="21" x14ac:dyDescent="0.15">
      <c r="A12" s="4" t="s">
        <v>369</v>
      </c>
      <c r="B12" s="5" t="s">
        <v>376</v>
      </c>
      <c r="C12" s="7">
        <v>4</v>
      </c>
      <c r="D12" s="7">
        <v>114660.22135000001</v>
      </c>
      <c r="E12" s="7">
        <v>77712.75</v>
      </c>
      <c r="F12" s="7">
        <v>0</v>
      </c>
      <c r="G12" s="7">
        <v>36947.47135</v>
      </c>
      <c r="H12" s="7">
        <v>8805905</v>
      </c>
    </row>
    <row r="13" spans="1:8" ht="24.95" customHeight="1" x14ac:dyDescent="0.15">
      <c r="A13" s="23" t="s">
        <v>377</v>
      </c>
      <c r="B13" s="23"/>
      <c r="C13" s="9" t="s">
        <v>378</v>
      </c>
      <c r="D13" s="9">
        <f>SUBTOTAL(9,D10:D12)</f>
        <v>202736.20934</v>
      </c>
      <c r="E13" s="9" t="s">
        <v>378</v>
      </c>
      <c r="F13" s="9" t="s">
        <v>378</v>
      </c>
      <c r="G13" s="9" t="s">
        <v>378</v>
      </c>
      <c r="H13" s="9">
        <f>SUBTOTAL(9,H10:H12)</f>
        <v>146765080</v>
      </c>
    </row>
    <row r="14" spans="1:8" ht="24.95" customHeight="1" x14ac:dyDescent="0.15"/>
    <row r="15" spans="1:8" ht="24.95" customHeight="1" x14ac:dyDescent="0.15">
      <c r="A15" s="21" t="s">
        <v>354</v>
      </c>
      <c r="B15" s="21"/>
      <c r="C15" s="22" t="s">
        <v>127</v>
      </c>
      <c r="D15" s="22"/>
      <c r="E15" s="22"/>
      <c r="F15" s="22"/>
      <c r="G15" s="22"/>
      <c r="H15" s="22"/>
    </row>
    <row r="16" spans="1:8" ht="24.95" customHeight="1" x14ac:dyDescent="0.15">
      <c r="A16" s="21" t="s">
        <v>355</v>
      </c>
      <c r="B16" s="21"/>
      <c r="C16" s="22" t="s">
        <v>379</v>
      </c>
      <c r="D16" s="22"/>
      <c r="E16" s="22"/>
      <c r="F16" s="22"/>
      <c r="G16" s="22"/>
      <c r="H16" s="22"/>
    </row>
    <row r="17" spans="1:8" ht="24.95" customHeight="1" x14ac:dyDescent="0.15">
      <c r="A17" s="15" t="s">
        <v>357</v>
      </c>
      <c r="B17" s="15"/>
      <c r="C17" s="15"/>
      <c r="D17" s="15"/>
      <c r="E17" s="15"/>
      <c r="F17" s="15"/>
      <c r="G17" s="15"/>
      <c r="H17" s="15"/>
    </row>
    <row r="18" spans="1:8" ht="24.95" customHeight="1" x14ac:dyDescent="0.15"/>
    <row r="19" spans="1:8" ht="50.1" customHeight="1" x14ac:dyDescent="0.15">
      <c r="A19" s="19" t="s">
        <v>254</v>
      </c>
      <c r="B19" s="19" t="s">
        <v>358</v>
      </c>
      <c r="C19" s="19" t="s">
        <v>359</v>
      </c>
      <c r="D19" s="19" t="s">
        <v>360</v>
      </c>
      <c r="E19" s="19"/>
      <c r="F19" s="19"/>
      <c r="G19" s="19"/>
      <c r="H19" s="19" t="s">
        <v>361</v>
      </c>
    </row>
    <row r="20" spans="1:8" ht="50.1" customHeight="1" x14ac:dyDescent="0.15">
      <c r="A20" s="19"/>
      <c r="B20" s="19"/>
      <c r="C20" s="19"/>
      <c r="D20" s="19" t="s">
        <v>362</v>
      </c>
      <c r="E20" s="19" t="s">
        <v>363</v>
      </c>
      <c r="F20" s="19"/>
      <c r="G20" s="19"/>
      <c r="H20" s="19"/>
    </row>
    <row r="21" spans="1:8" ht="50.1" customHeight="1" x14ac:dyDescent="0.15">
      <c r="A21" s="19"/>
      <c r="B21" s="19"/>
      <c r="C21" s="19"/>
      <c r="D21" s="19"/>
      <c r="E21" s="4" t="s">
        <v>364</v>
      </c>
      <c r="F21" s="4" t="s">
        <v>365</v>
      </c>
      <c r="G21" s="4" t="s">
        <v>366</v>
      </c>
      <c r="H21" s="19"/>
    </row>
    <row r="22" spans="1:8" ht="24.95" customHeight="1" x14ac:dyDescent="0.15">
      <c r="A22" s="4" t="s">
        <v>260</v>
      </c>
      <c r="B22" s="4" t="s">
        <v>367</v>
      </c>
      <c r="C22" s="4" t="s">
        <v>368</v>
      </c>
      <c r="D22" s="4" t="s">
        <v>369</v>
      </c>
      <c r="E22" s="4" t="s">
        <v>370</v>
      </c>
      <c r="F22" s="4" t="s">
        <v>371</v>
      </c>
      <c r="G22" s="4" t="s">
        <v>372</v>
      </c>
      <c r="H22" s="4" t="s">
        <v>373</v>
      </c>
    </row>
    <row r="23" spans="1:8" x14ac:dyDescent="0.15">
      <c r="A23" s="4" t="s">
        <v>260</v>
      </c>
      <c r="B23" s="5" t="s">
        <v>374</v>
      </c>
      <c r="C23" s="7">
        <v>36.299999999999997</v>
      </c>
      <c r="D23" s="7">
        <v>2432.3637100000001</v>
      </c>
      <c r="E23" s="7">
        <v>0</v>
      </c>
      <c r="F23" s="7">
        <v>0</v>
      </c>
      <c r="G23" s="7">
        <v>2432.3637100000001</v>
      </c>
      <c r="H23" s="7">
        <v>1695260.21</v>
      </c>
    </row>
    <row r="24" spans="1:8" x14ac:dyDescent="0.15">
      <c r="A24" s="4" t="s">
        <v>368</v>
      </c>
      <c r="B24" s="5" t="s">
        <v>375</v>
      </c>
      <c r="C24" s="7">
        <v>122.4</v>
      </c>
      <c r="D24" s="7">
        <v>2310.6004899999998</v>
      </c>
      <c r="E24" s="7">
        <v>0</v>
      </c>
      <c r="F24" s="7">
        <v>0</v>
      </c>
      <c r="G24" s="7">
        <v>2310.6004899999998</v>
      </c>
      <c r="H24" s="7">
        <v>5430096</v>
      </c>
    </row>
    <row r="25" spans="1:8" ht="24.95" customHeight="1" x14ac:dyDescent="0.15">
      <c r="A25" s="23" t="s">
        <v>377</v>
      </c>
      <c r="B25" s="23"/>
      <c r="C25" s="9" t="s">
        <v>378</v>
      </c>
      <c r="D25" s="9">
        <f>SUBTOTAL(9,D23:D24)</f>
        <v>4742.9642000000003</v>
      </c>
      <c r="E25" s="9" t="s">
        <v>378</v>
      </c>
      <c r="F25" s="9" t="s">
        <v>378</v>
      </c>
      <c r="G25" s="9" t="s">
        <v>378</v>
      </c>
      <c r="H25" s="9">
        <f>SUBTOTAL(9,H23:H24)</f>
        <v>7125356.21</v>
      </c>
    </row>
  </sheetData>
  <sheetProtection password="DC90" sheet="1" objects="1" scenarios="1"/>
  <mergeCells count="26">
    <mergeCell ref="A25:B25"/>
    <mergeCell ref="A17:H17"/>
    <mergeCell ref="A19:A21"/>
    <mergeCell ref="B19:B21"/>
    <mergeCell ref="C19:C21"/>
    <mergeCell ref="D19:G19"/>
    <mergeCell ref="H19:H21"/>
    <mergeCell ref="D20:D21"/>
    <mergeCell ref="E20:G20"/>
    <mergeCell ref="A13:B13"/>
    <mergeCell ref="A15:B15"/>
    <mergeCell ref="C15:H15"/>
    <mergeCell ref="A16:B16"/>
    <mergeCell ref="C16:H16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9"/>
  <sheetViews>
    <sheetView tabSelected="1" topLeftCell="A40"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354</v>
      </c>
      <c r="B2" s="21"/>
      <c r="C2" s="22" t="s">
        <v>130</v>
      </c>
      <c r="D2" s="22"/>
      <c r="E2" s="22"/>
      <c r="F2" s="22"/>
      <c r="G2" s="22"/>
    </row>
    <row r="3" spans="1:7" ht="20.100000000000001" customHeight="1" x14ac:dyDescent="0.15">
      <c r="A3" s="21" t="s">
        <v>355</v>
      </c>
      <c r="B3" s="21"/>
      <c r="C3" s="22" t="s">
        <v>356</v>
      </c>
      <c r="D3" s="22"/>
      <c r="E3" s="22"/>
      <c r="F3" s="22"/>
      <c r="G3" s="22"/>
    </row>
    <row r="4" spans="1:7" ht="15" customHeight="1" x14ac:dyDescent="0.15"/>
    <row r="5" spans="1:7" ht="24.95" customHeight="1" x14ac:dyDescent="0.15">
      <c r="A5" s="15" t="s">
        <v>380</v>
      </c>
      <c r="B5" s="15"/>
      <c r="C5" s="15"/>
      <c r="D5" s="15"/>
      <c r="E5" s="15"/>
      <c r="F5" s="15"/>
      <c r="G5" s="15"/>
    </row>
    <row r="6" spans="1:7" ht="15" customHeight="1" x14ac:dyDescent="0.15"/>
    <row r="7" spans="1:7" ht="50.1" customHeight="1" x14ac:dyDescent="0.15">
      <c r="A7" s="4" t="s">
        <v>254</v>
      </c>
      <c r="B7" s="19" t="s">
        <v>381</v>
      </c>
      <c r="C7" s="19"/>
      <c r="D7" s="4" t="s">
        <v>382</v>
      </c>
      <c r="E7" s="4" t="s">
        <v>383</v>
      </c>
      <c r="F7" s="4" t="s">
        <v>384</v>
      </c>
      <c r="G7" s="4" t="s">
        <v>385</v>
      </c>
    </row>
    <row r="8" spans="1:7" ht="15" customHeight="1" x14ac:dyDescent="0.15">
      <c r="A8" s="4">
        <v>1</v>
      </c>
      <c r="B8" s="19">
        <v>2</v>
      </c>
      <c r="C8" s="19"/>
      <c r="D8" s="4">
        <v>3</v>
      </c>
      <c r="E8" s="4">
        <v>4</v>
      </c>
      <c r="F8" s="4">
        <v>5</v>
      </c>
      <c r="G8" s="4">
        <v>6</v>
      </c>
    </row>
    <row r="9" spans="1:7" ht="24.95" customHeight="1" x14ac:dyDescent="0.15">
      <c r="A9" s="23" t="s">
        <v>377</v>
      </c>
      <c r="B9" s="23"/>
      <c r="C9" s="23"/>
      <c r="D9" s="23"/>
      <c r="E9" s="23"/>
      <c r="F9" s="23"/>
      <c r="G9" s="9">
        <v>0</v>
      </c>
    </row>
    <row r="10" spans="1:7" ht="24.95" customHeight="1" x14ac:dyDescent="0.15"/>
    <row r="11" spans="1:7" ht="20.100000000000001" customHeight="1" x14ac:dyDescent="0.15">
      <c r="A11" s="21" t="s">
        <v>354</v>
      </c>
      <c r="B11" s="21"/>
      <c r="C11" s="22" t="s">
        <v>130</v>
      </c>
      <c r="D11" s="22"/>
      <c r="E11" s="22"/>
      <c r="F11" s="22"/>
      <c r="G11" s="22"/>
    </row>
    <row r="12" spans="1:7" ht="20.100000000000001" customHeight="1" x14ac:dyDescent="0.15">
      <c r="A12" s="21" t="s">
        <v>355</v>
      </c>
      <c r="B12" s="21"/>
      <c r="C12" s="22" t="s">
        <v>379</v>
      </c>
      <c r="D12" s="22"/>
      <c r="E12" s="22"/>
      <c r="F12" s="22"/>
      <c r="G12" s="22"/>
    </row>
    <row r="13" spans="1:7" ht="15" customHeight="1" x14ac:dyDescent="0.15"/>
    <row r="14" spans="1:7" ht="24.95" customHeight="1" x14ac:dyDescent="0.15">
      <c r="A14" s="15" t="s">
        <v>386</v>
      </c>
      <c r="B14" s="15"/>
      <c r="C14" s="15"/>
      <c r="D14" s="15"/>
      <c r="E14" s="15"/>
      <c r="F14" s="15"/>
      <c r="G14" s="15"/>
    </row>
    <row r="15" spans="1:7" ht="15" customHeight="1" x14ac:dyDescent="0.15"/>
    <row r="16" spans="1:7" ht="50.1" customHeight="1" x14ac:dyDescent="0.15">
      <c r="A16" s="4" t="s">
        <v>254</v>
      </c>
      <c r="B16" s="19" t="s">
        <v>381</v>
      </c>
      <c r="C16" s="19"/>
      <c r="D16" s="4" t="s">
        <v>382</v>
      </c>
      <c r="E16" s="4" t="s">
        <v>383</v>
      </c>
      <c r="F16" s="4" t="s">
        <v>384</v>
      </c>
      <c r="G16" s="4" t="s">
        <v>385</v>
      </c>
    </row>
    <row r="17" spans="1:7" ht="15" customHeight="1" x14ac:dyDescent="0.15">
      <c r="A17" s="4">
        <v>1</v>
      </c>
      <c r="B17" s="19">
        <v>2</v>
      </c>
      <c r="C17" s="19"/>
      <c r="D17" s="4">
        <v>3</v>
      </c>
      <c r="E17" s="4">
        <v>4</v>
      </c>
      <c r="F17" s="4">
        <v>5</v>
      </c>
      <c r="G17" s="4">
        <v>6</v>
      </c>
    </row>
    <row r="18" spans="1:7" ht="60" customHeight="1" x14ac:dyDescent="0.15">
      <c r="A18" s="4" t="s">
        <v>368</v>
      </c>
      <c r="B18" s="24" t="s">
        <v>387</v>
      </c>
      <c r="C18" s="24"/>
      <c r="D18" s="7">
        <v>370</v>
      </c>
      <c r="E18" s="7">
        <v>24</v>
      </c>
      <c r="F18" s="7">
        <v>10</v>
      </c>
      <c r="G18" s="7">
        <v>88800</v>
      </c>
    </row>
    <row r="19" spans="1:7" ht="39.950000000000003" customHeight="1" x14ac:dyDescent="0.15">
      <c r="A19" s="4" t="s">
        <v>371</v>
      </c>
      <c r="B19" s="24" t="s">
        <v>388</v>
      </c>
      <c r="C19" s="24"/>
      <c r="D19" s="7">
        <v>420</v>
      </c>
      <c r="E19" s="7">
        <v>27</v>
      </c>
      <c r="F19" s="7">
        <v>10</v>
      </c>
      <c r="G19" s="7">
        <v>113400</v>
      </c>
    </row>
    <row r="20" spans="1:7" ht="20.100000000000001" customHeight="1" x14ac:dyDescent="0.15">
      <c r="A20" s="4" t="s">
        <v>373</v>
      </c>
      <c r="B20" s="24" t="s">
        <v>389</v>
      </c>
      <c r="C20" s="24"/>
      <c r="D20" s="7">
        <v>25000</v>
      </c>
      <c r="E20" s="7">
        <v>6</v>
      </c>
      <c r="F20" s="7">
        <v>2</v>
      </c>
      <c r="G20" s="7">
        <v>300000</v>
      </c>
    </row>
    <row r="21" spans="1:7" ht="39.950000000000003" customHeight="1" x14ac:dyDescent="0.15">
      <c r="A21" s="4" t="s">
        <v>390</v>
      </c>
      <c r="B21" s="24" t="s">
        <v>391</v>
      </c>
      <c r="C21" s="24"/>
      <c r="D21" s="7">
        <v>5000</v>
      </c>
      <c r="E21" s="7">
        <v>12</v>
      </c>
      <c r="F21" s="7">
        <v>8</v>
      </c>
      <c r="G21" s="7">
        <v>480000</v>
      </c>
    </row>
    <row r="22" spans="1:7" ht="60" customHeight="1" x14ac:dyDescent="0.15">
      <c r="A22" s="4" t="s">
        <v>392</v>
      </c>
      <c r="B22" s="24" t="s">
        <v>393</v>
      </c>
      <c r="C22" s="24"/>
      <c r="D22" s="7">
        <v>6000</v>
      </c>
      <c r="E22" s="7">
        <v>8</v>
      </c>
      <c r="F22" s="7">
        <v>1</v>
      </c>
      <c r="G22" s="7">
        <v>48000</v>
      </c>
    </row>
    <row r="23" spans="1:7" ht="24.95" customHeight="1" x14ac:dyDescent="0.15">
      <c r="A23" s="23" t="s">
        <v>377</v>
      </c>
      <c r="B23" s="23"/>
      <c r="C23" s="23"/>
      <c r="D23" s="23"/>
      <c r="E23" s="23"/>
      <c r="F23" s="23"/>
      <c r="G23" s="9">
        <v>1030200</v>
      </c>
    </row>
    <row r="24" spans="1:7" ht="24.95" customHeight="1" x14ac:dyDescent="0.15"/>
    <row r="25" spans="1:7" ht="20.100000000000001" customHeight="1" x14ac:dyDescent="0.15">
      <c r="A25" s="21" t="s">
        <v>354</v>
      </c>
      <c r="B25" s="21"/>
      <c r="C25" s="22" t="s">
        <v>130</v>
      </c>
      <c r="D25" s="22"/>
      <c r="E25" s="22"/>
      <c r="F25" s="22"/>
      <c r="G25" s="22"/>
    </row>
    <row r="26" spans="1:7" ht="20.100000000000001" customHeight="1" x14ac:dyDescent="0.15">
      <c r="A26" s="21" t="s">
        <v>355</v>
      </c>
      <c r="B26" s="21"/>
      <c r="C26" s="22" t="s">
        <v>379</v>
      </c>
      <c r="D26" s="22"/>
      <c r="E26" s="22"/>
      <c r="F26" s="22"/>
      <c r="G26" s="22"/>
    </row>
    <row r="27" spans="1:7" ht="15" customHeight="1" x14ac:dyDescent="0.15"/>
    <row r="28" spans="1:7" ht="24.95" customHeight="1" x14ac:dyDescent="0.15">
      <c r="A28" s="15" t="s">
        <v>394</v>
      </c>
      <c r="B28" s="15"/>
      <c r="C28" s="15"/>
      <c r="D28" s="15"/>
      <c r="E28" s="15"/>
      <c r="F28" s="15"/>
      <c r="G28" s="15"/>
    </row>
    <row r="29" spans="1:7" ht="15" customHeight="1" x14ac:dyDescent="0.15"/>
    <row r="30" spans="1:7" ht="50.1" customHeight="1" x14ac:dyDescent="0.15">
      <c r="A30" s="4" t="s">
        <v>254</v>
      </c>
      <c r="B30" s="19" t="s">
        <v>381</v>
      </c>
      <c r="C30" s="19"/>
      <c r="D30" s="4" t="s">
        <v>395</v>
      </c>
      <c r="E30" s="4" t="s">
        <v>396</v>
      </c>
      <c r="F30" s="4" t="s">
        <v>397</v>
      </c>
      <c r="G30" s="4" t="s">
        <v>385</v>
      </c>
    </row>
    <row r="31" spans="1:7" ht="15" customHeight="1" x14ac:dyDescent="0.15">
      <c r="A31" s="4">
        <v>1</v>
      </c>
      <c r="B31" s="19">
        <v>2</v>
      </c>
      <c r="C31" s="19"/>
      <c r="D31" s="4">
        <v>3</v>
      </c>
      <c r="E31" s="4">
        <v>4</v>
      </c>
      <c r="F31" s="4">
        <v>5</v>
      </c>
      <c r="G31" s="4">
        <v>6</v>
      </c>
    </row>
    <row r="32" spans="1:7" ht="39.950000000000003" customHeight="1" x14ac:dyDescent="0.15">
      <c r="A32" s="4" t="s">
        <v>260</v>
      </c>
      <c r="B32" s="24" t="s">
        <v>398</v>
      </c>
      <c r="C32" s="24"/>
      <c r="D32" s="7">
        <v>3</v>
      </c>
      <c r="E32" s="7">
        <v>12</v>
      </c>
      <c r="F32" s="7">
        <v>1324.365</v>
      </c>
      <c r="G32" s="7">
        <v>47677.14</v>
      </c>
    </row>
    <row r="33" spans="1:7" ht="39.950000000000003" customHeight="1" x14ac:dyDescent="0.15">
      <c r="A33" s="4" t="s">
        <v>367</v>
      </c>
      <c r="B33" s="24" t="s">
        <v>399</v>
      </c>
      <c r="C33" s="24"/>
      <c r="D33" s="7">
        <v>4</v>
      </c>
      <c r="E33" s="7">
        <v>1</v>
      </c>
      <c r="F33" s="7">
        <v>5325</v>
      </c>
      <c r="G33" s="7">
        <v>21300</v>
      </c>
    </row>
    <row r="34" spans="1:7" ht="24.95" customHeight="1" x14ac:dyDescent="0.15">
      <c r="A34" s="23" t="s">
        <v>377</v>
      </c>
      <c r="B34" s="23"/>
      <c r="C34" s="23"/>
      <c r="D34" s="23"/>
      <c r="E34" s="23"/>
      <c r="F34" s="23"/>
      <c r="G34" s="9">
        <v>68977.14</v>
      </c>
    </row>
    <row r="35" spans="1:7" ht="24.95" customHeight="1" x14ac:dyDescent="0.15"/>
    <row r="36" spans="1:7" ht="20.100000000000001" customHeight="1" x14ac:dyDescent="0.15">
      <c r="A36" s="21" t="s">
        <v>354</v>
      </c>
      <c r="B36" s="21"/>
      <c r="C36" s="22" t="s">
        <v>136</v>
      </c>
      <c r="D36" s="22"/>
      <c r="E36" s="22"/>
      <c r="F36" s="22"/>
      <c r="G36" s="22"/>
    </row>
    <row r="37" spans="1:7" ht="20.100000000000001" customHeight="1" x14ac:dyDescent="0.15">
      <c r="A37" s="21" t="s">
        <v>355</v>
      </c>
      <c r="B37" s="21"/>
      <c r="C37" s="22" t="s">
        <v>379</v>
      </c>
      <c r="D37" s="22"/>
      <c r="E37" s="22"/>
      <c r="F37" s="22"/>
      <c r="G37" s="22"/>
    </row>
    <row r="38" spans="1:7" ht="15" customHeight="1" x14ac:dyDescent="0.15"/>
    <row r="39" spans="1:7" ht="50.1" customHeight="1" x14ac:dyDescent="0.15">
      <c r="A39" s="15" t="s">
        <v>400</v>
      </c>
      <c r="B39" s="15"/>
      <c r="C39" s="15"/>
      <c r="D39" s="15"/>
      <c r="E39" s="15"/>
      <c r="F39" s="15"/>
      <c r="G39" s="15"/>
    </row>
    <row r="40" spans="1:7" ht="15" customHeight="1" x14ac:dyDescent="0.15"/>
    <row r="41" spans="1:7" ht="50.1" customHeight="1" x14ac:dyDescent="0.15">
      <c r="A41" s="4" t="s">
        <v>254</v>
      </c>
      <c r="B41" s="19" t="s">
        <v>401</v>
      </c>
      <c r="C41" s="19"/>
      <c r="D41" s="19"/>
      <c r="E41" s="19"/>
      <c r="F41" s="4" t="s">
        <v>402</v>
      </c>
      <c r="G41" s="4" t="s">
        <v>403</v>
      </c>
    </row>
    <row r="42" spans="1:7" ht="15" customHeight="1" x14ac:dyDescent="0.15">
      <c r="A42" s="4">
        <v>1</v>
      </c>
      <c r="B42" s="19">
        <v>2</v>
      </c>
      <c r="C42" s="19"/>
      <c r="D42" s="19"/>
      <c r="E42" s="19"/>
      <c r="F42" s="4">
        <v>3</v>
      </c>
      <c r="G42" s="4">
        <v>4</v>
      </c>
    </row>
    <row r="43" spans="1:7" ht="20.100000000000001" customHeight="1" x14ac:dyDescent="0.15">
      <c r="A43" s="4" t="s">
        <v>367</v>
      </c>
      <c r="B43" s="24" t="s">
        <v>404</v>
      </c>
      <c r="C43" s="24"/>
      <c r="D43" s="24"/>
      <c r="E43" s="24"/>
      <c r="F43" s="7">
        <v>7125356.21</v>
      </c>
      <c r="G43" s="7">
        <v>363393.17</v>
      </c>
    </row>
    <row r="44" spans="1:7" ht="20.100000000000001" customHeight="1" x14ac:dyDescent="0.15">
      <c r="A44" s="4" t="s">
        <v>372</v>
      </c>
      <c r="B44" s="24" t="s">
        <v>405</v>
      </c>
      <c r="C44" s="24"/>
      <c r="D44" s="24"/>
      <c r="E44" s="24"/>
      <c r="F44" s="7">
        <v>7125356.21</v>
      </c>
      <c r="G44" s="7">
        <v>1567578.37</v>
      </c>
    </row>
    <row r="45" spans="1:7" ht="39.950000000000003" customHeight="1" x14ac:dyDescent="0.15">
      <c r="A45" s="4" t="s">
        <v>373</v>
      </c>
      <c r="B45" s="24" t="s">
        <v>406</v>
      </c>
      <c r="C45" s="24"/>
      <c r="D45" s="24"/>
      <c r="E45" s="24"/>
      <c r="F45" s="7">
        <v>7125356.21</v>
      </c>
      <c r="G45" s="7">
        <v>14250.71</v>
      </c>
    </row>
    <row r="46" spans="1:7" ht="20.100000000000001" customHeight="1" x14ac:dyDescent="0.15">
      <c r="A46" s="4" t="s">
        <v>407</v>
      </c>
      <c r="B46" s="24" t="s">
        <v>408</v>
      </c>
      <c r="C46" s="24"/>
      <c r="D46" s="24"/>
      <c r="E46" s="24"/>
      <c r="F46" s="7">
        <v>7125356.21</v>
      </c>
      <c r="G46" s="7">
        <v>206635.33</v>
      </c>
    </row>
    <row r="47" spans="1:7" ht="24.95" customHeight="1" x14ac:dyDescent="0.15">
      <c r="A47" s="23" t="s">
        <v>377</v>
      </c>
      <c r="B47" s="23"/>
      <c r="C47" s="23"/>
      <c r="D47" s="23"/>
      <c r="E47" s="23"/>
      <c r="F47" s="23"/>
      <c r="G47" s="9">
        <v>2151857.58</v>
      </c>
    </row>
    <row r="48" spans="1:7" ht="24.95" customHeight="1" x14ac:dyDescent="0.15"/>
    <row r="49" spans="1:7" ht="20.100000000000001" customHeight="1" x14ac:dyDescent="0.15">
      <c r="A49" s="21" t="s">
        <v>354</v>
      </c>
      <c r="B49" s="21"/>
      <c r="C49" s="22" t="s">
        <v>136</v>
      </c>
      <c r="D49" s="22"/>
      <c r="E49" s="22"/>
      <c r="F49" s="22"/>
      <c r="G49" s="22"/>
    </row>
    <row r="50" spans="1:7" ht="20.100000000000001" customHeight="1" x14ac:dyDescent="0.15">
      <c r="A50" s="21" t="s">
        <v>355</v>
      </c>
      <c r="B50" s="21"/>
      <c r="C50" s="22" t="s">
        <v>356</v>
      </c>
      <c r="D50" s="22"/>
      <c r="E50" s="22"/>
      <c r="F50" s="22"/>
      <c r="G50" s="22"/>
    </row>
    <row r="51" spans="1:7" ht="15" customHeight="1" x14ac:dyDescent="0.15"/>
    <row r="52" spans="1:7" ht="50.1" customHeight="1" x14ac:dyDescent="0.15">
      <c r="A52" s="15" t="s">
        <v>400</v>
      </c>
      <c r="B52" s="15"/>
      <c r="C52" s="15"/>
      <c r="D52" s="15"/>
      <c r="E52" s="15"/>
      <c r="F52" s="15"/>
      <c r="G52" s="15"/>
    </row>
    <row r="53" spans="1:7" ht="15" customHeight="1" x14ac:dyDescent="0.15"/>
    <row r="54" spans="1:7" ht="50.1" customHeight="1" x14ac:dyDescent="0.15">
      <c r="A54" s="4" t="s">
        <v>254</v>
      </c>
      <c r="B54" s="19" t="s">
        <v>401</v>
      </c>
      <c r="C54" s="19"/>
      <c r="D54" s="19"/>
      <c r="E54" s="19"/>
      <c r="F54" s="4" t="s">
        <v>402</v>
      </c>
      <c r="G54" s="4" t="s">
        <v>403</v>
      </c>
    </row>
    <row r="55" spans="1:7" ht="15" customHeight="1" x14ac:dyDescent="0.15">
      <c r="A55" s="4">
        <v>1</v>
      </c>
      <c r="B55" s="19">
        <v>2</v>
      </c>
      <c r="C55" s="19"/>
      <c r="D55" s="19"/>
      <c r="E55" s="19"/>
      <c r="F55" s="4">
        <v>3</v>
      </c>
      <c r="G55" s="4">
        <v>4</v>
      </c>
    </row>
    <row r="56" spans="1:7" ht="20.100000000000001" customHeight="1" x14ac:dyDescent="0.15">
      <c r="A56" s="4" t="s">
        <v>367</v>
      </c>
      <c r="B56" s="24" t="s">
        <v>404</v>
      </c>
      <c r="C56" s="24"/>
      <c r="D56" s="24"/>
      <c r="E56" s="24"/>
      <c r="F56" s="7">
        <v>146765080</v>
      </c>
      <c r="G56" s="7">
        <v>7485019.0800000001</v>
      </c>
    </row>
    <row r="57" spans="1:7" ht="20.100000000000001" customHeight="1" x14ac:dyDescent="0.15">
      <c r="A57" s="4" t="s">
        <v>372</v>
      </c>
      <c r="B57" s="24" t="s">
        <v>405</v>
      </c>
      <c r="C57" s="24"/>
      <c r="D57" s="24"/>
      <c r="E57" s="24"/>
      <c r="F57" s="7">
        <v>146765080</v>
      </c>
      <c r="G57" s="7">
        <v>32288317.600000001</v>
      </c>
    </row>
    <row r="58" spans="1:7" ht="39.950000000000003" customHeight="1" x14ac:dyDescent="0.15">
      <c r="A58" s="4" t="s">
        <v>373</v>
      </c>
      <c r="B58" s="24" t="s">
        <v>406</v>
      </c>
      <c r="C58" s="24"/>
      <c r="D58" s="24"/>
      <c r="E58" s="24"/>
      <c r="F58" s="7">
        <v>146765080</v>
      </c>
      <c r="G58" s="7">
        <v>293530.15999999997</v>
      </c>
    </row>
    <row r="59" spans="1:7" ht="20.100000000000001" customHeight="1" x14ac:dyDescent="0.15">
      <c r="A59" s="4" t="s">
        <v>407</v>
      </c>
      <c r="B59" s="24" t="s">
        <v>408</v>
      </c>
      <c r="C59" s="24"/>
      <c r="D59" s="24"/>
      <c r="E59" s="24"/>
      <c r="F59" s="7">
        <v>546.206896551</v>
      </c>
      <c r="G59" s="7">
        <v>15.84</v>
      </c>
    </row>
    <row r="60" spans="1:7" ht="20.100000000000001" customHeight="1" x14ac:dyDescent="0.15">
      <c r="A60" s="4" t="s">
        <v>407</v>
      </c>
      <c r="B60" s="24" t="s">
        <v>408</v>
      </c>
      <c r="C60" s="24"/>
      <c r="D60" s="24"/>
      <c r="E60" s="24"/>
      <c r="F60" s="7">
        <v>146765080</v>
      </c>
      <c r="G60" s="7">
        <v>4256187.32</v>
      </c>
    </row>
    <row r="61" spans="1:7" ht="24.95" customHeight="1" x14ac:dyDescent="0.15">
      <c r="A61" s="23" t="s">
        <v>377</v>
      </c>
      <c r="B61" s="23"/>
      <c r="C61" s="23"/>
      <c r="D61" s="23"/>
      <c r="E61" s="23"/>
      <c r="F61" s="23"/>
      <c r="G61" s="9">
        <v>44323070</v>
      </c>
    </row>
    <row r="62" spans="1:7" ht="24.95" customHeight="1" x14ac:dyDescent="0.15"/>
    <row r="63" spans="1:7" ht="24.95" customHeight="1" x14ac:dyDescent="0.15">
      <c r="A63" s="21" t="s">
        <v>354</v>
      </c>
      <c r="B63" s="21"/>
      <c r="C63" s="22"/>
      <c r="D63" s="22"/>
      <c r="E63" s="22"/>
      <c r="F63" s="22"/>
      <c r="G63" s="22"/>
    </row>
    <row r="64" spans="1:7" ht="24.95" customHeight="1" x14ac:dyDescent="0.15">
      <c r="A64" s="21" t="s">
        <v>355</v>
      </c>
      <c r="B64" s="21"/>
      <c r="C64" s="22"/>
      <c r="D64" s="22"/>
      <c r="E64" s="22"/>
      <c r="F64" s="22"/>
      <c r="G64" s="22"/>
    </row>
    <row r="65" spans="1:7" ht="15" customHeight="1" x14ac:dyDescent="0.15"/>
    <row r="66" spans="1:7" ht="50.1" customHeight="1" x14ac:dyDescent="0.15">
      <c r="A66" s="15" t="s">
        <v>409</v>
      </c>
      <c r="B66" s="15"/>
      <c r="C66" s="15"/>
      <c r="D66" s="15"/>
      <c r="E66" s="15"/>
      <c r="F66" s="15"/>
      <c r="G66" s="15"/>
    </row>
    <row r="67" spans="1:7" ht="15" customHeight="1" x14ac:dyDescent="0.15"/>
    <row r="68" spans="1:7" ht="50.1" customHeight="1" x14ac:dyDescent="0.15">
      <c r="A68" s="4" t="s">
        <v>254</v>
      </c>
      <c r="B68" s="19" t="s">
        <v>39</v>
      </c>
      <c r="C68" s="19"/>
      <c r="D68" s="19"/>
      <c r="E68" s="4" t="s">
        <v>410</v>
      </c>
      <c r="F68" s="4" t="s">
        <v>411</v>
      </c>
      <c r="G68" s="4" t="s">
        <v>412</v>
      </c>
    </row>
    <row r="69" spans="1:7" ht="24.95" customHeight="1" x14ac:dyDescent="0.15">
      <c r="A69" s="4" t="s">
        <v>61</v>
      </c>
      <c r="B69" s="19" t="s">
        <v>61</v>
      </c>
      <c r="C69" s="19"/>
      <c r="D69" s="19"/>
      <c r="E69" s="4" t="s">
        <v>61</v>
      </c>
      <c r="F69" s="4" t="s">
        <v>61</v>
      </c>
      <c r="G69" s="4" t="s">
        <v>61</v>
      </c>
    </row>
    <row r="70" spans="1:7" ht="24.95" customHeight="1" x14ac:dyDescent="0.15"/>
    <row r="71" spans="1:7" ht="20.100000000000001" customHeight="1" x14ac:dyDescent="0.15">
      <c r="A71" s="21" t="s">
        <v>354</v>
      </c>
      <c r="B71" s="21"/>
      <c r="C71" s="22" t="s">
        <v>160</v>
      </c>
      <c r="D71" s="22"/>
      <c r="E71" s="22"/>
      <c r="F71" s="22"/>
      <c r="G71" s="22"/>
    </row>
    <row r="72" spans="1:7" ht="20.100000000000001" customHeight="1" x14ac:dyDescent="0.15">
      <c r="A72" s="21" t="s">
        <v>355</v>
      </c>
      <c r="B72" s="21"/>
      <c r="C72" s="22" t="s">
        <v>379</v>
      </c>
      <c r="D72" s="22"/>
      <c r="E72" s="22"/>
      <c r="F72" s="22"/>
      <c r="G72" s="22"/>
    </row>
    <row r="73" spans="1:7" ht="15" customHeight="1" x14ac:dyDescent="0.15"/>
    <row r="74" spans="1:7" ht="24.95" customHeight="1" x14ac:dyDescent="0.15">
      <c r="A74" s="15" t="s">
        <v>413</v>
      </c>
      <c r="B74" s="15"/>
      <c r="C74" s="15"/>
      <c r="D74" s="15"/>
      <c r="E74" s="15"/>
      <c r="F74" s="15"/>
      <c r="G74" s="15"/>
    </row>
    <row r="75" spans="1:7" ht="15" customHeight="1" x14ac:dyDescent="0.15"/>
    <row r="76" spans="1:7" ht="60" customHeight="1" x14ac:dyDescent="0.15">
      <c r="A76" s="4" t="s">
        <v>254</v>
      </c>
      <c r="B76" s="19" t="s">
        <v>381</v>
      </c>
      <c r="C76" s="19"/>
      <c r="D76" s="19"/>
      <c r="E76" s="4" t="s">
        <v>414</v>
      </c>
      <c r="F76" s="4" t="s">
        <v>415</v>
      </c>
      <c r="G76" s="4" t="s">
        <v>416</v>
      </c>
    </row>
    <row r="77" spans="1:7" ht="15" customHeight="1" x14ac:dyDescent="0.15">
      <c r="A77" s="4">
        <v>1</v>
      </c>
      <c r="B77" s="19">
        <v>2</v>
      </c>
      <c r="C77" s="19"/>
      <c r="D77" s="19"/>
      <c r="E77" s="4">
        <v>3</v>
      </c>
      <c r="F77" s="4">
        <v>4</v>
      </c>
      <c r="G77" s="4">
        <v>5</v>
      </c>
    </row>
    <row r="78" spans="1:7" ht="20.100000000000001" customHeight="1" x14ac:dyDescent="0.15">
      <c r="A78" s="4" t="s">
        <v>368</v>
      </c>
      <c r="B78" s="24" t="s">
        <v>417</v>
      </c>
      <c r="C78" s="24"/>
      <c r="D78" s="24"/>
      <c r="E78" s="7">
        <v>20000</v>
      </c>
      <c r="F78" s="7">
        <v>1</v>
      </c>
      <c r="G78" s="7">
        <v>4</v>
      </c>
    </row>
    <row r="79" spans="1:7" ht="20.100000000000001" customHeight="1" x14ac:dyDescent="0.15">
      <c r="A79" s="4" t="s">
        <v>368</v>
      </c>
      <c r="B79" s="24" t="s">
        <v>417</v>
      </c>
      <c r="C79" s="24"/>
      <c r="D79" s="24"/>
      <c r="E79" s="7">
        <v>4963333.33</v>
      </c>
      <c r="F79" s="7">
        <v>1.5</v>
      </c>
      <c r="G79" s="7">
        <v>1489</v>
      </c>
    </row>
    <row r="80" spans="1:7" ht="20.100000000000001" customHeight="1" x14ac:dyDescent="0.15">
      <c r="A80" s="4" t="s">
        <v>369</v>
      </c>
      <c r="B80" s="24" t="s">
        <v>418</v>
      </c>
      <c r="C80" s="24"/>
      <c r="D80" s="24"/>
      <c r="E80" s="7">
        <v>38115909.090000004</v>
      </c>
      <c r="F80" s="7">
        <v>2.2000000000000002</v>
      </c>
      <c r="G80" s="7">
        <v>16771</v>
      </c>
    </row>
    <row r="81" spans="1:7" ht="20.100000000000001" customHeight="1" x14ac:dyDescent="0.15">
      <c r="A81" s="4" t="s">
        <v>419</v>
      </c>
      <c r="B81" s="24" t="s">
        <v>420</v>
      </c>
      <c r="C81" s="24"/>
      <c r="D81" s="24"/>
      <c r="E81" s="7">
        <v>15000</v>
      </c>
      <c r="F81" s="7">
        <v>1</v>
      </c>
      <c r="G81" s="7">
        <v>3</v>
      </c>
    </row>
    <row r="82" spans="1:7" ht="20.100000000000001" customHeight="1" x14ac:dyDescent="0.15">
      <c r="A82" s="4" t="s">
        <v>419</v>
      </c>
      <c r="B82" s="24" t="s">
        <v>420</v>
      </c>
      <c r="C82" s="24"/>
      <c r="D82" s="24"/>
      <c r="E82" s="7">
        <v>5383333.3300000001</v>
      </c>
      <c r="F82" s="7">
        <v>1.5</v>
      </c>
      <c r="G82" s="7">
        <v>1615</v>
      </c>
    </row>
    <row r="83" spans="1:7" ht="20.100000000000001" customHeight="1" x14ac:dyDescent="0.15">
      <c r="A83" s="4" t="s">
        <v>421</v>
      </c>
      <c r="B83" s="24" t="s">
        <v>422</v>
      </c>
      <c r="C83" s="24"/>
      <c r="D83" s="24"/>
      <c r="E83" s="7">
        <v>5383333.3300000001</v>
      </c>
      <c r="F83" s="7">
        <v>1.5</v>
      </c>
      <c r="G83" s="7">
        <v>1615</v>
      </c>
    </row>
    <row r="84" spans="1:7" ht="20.100000000000001" customHeight="1" x14ac:dyDescent="0.15">
      <c r="A84" s="4" t="s">
        <v>421</v>
      </c>
      <c r="B84" s="24" t="s">
        <v>422</v>
      </c>
      <c r="C84" s="24"/>
      <c r="D84" s="24"/>
      <c r="E84" s="7">
        <v>15000</v>
      </c>
      <c r="F84" s="7">
        <v>1</v>
      </c>
      <c r="G84" s="7">
        <v>3</v>
      </c>
    </row>
    <row r="85" spans="1:7" ht="20.100000000000001" customHeight="1" x14ac:dyDescent="0.15">
      <c r="A85" s="4" t="s">
        <v>423</v>
      </c>
      <c r="B85" s="24" t="s">
        <v>424</v>
      </c>
      <c r="C85" s="24"/>
      <c r="D85" s="24"/>
      <c r="E85" s="7">
        <v>38231818.18</v>
      </c>
      <c r="F85" s="7">
        <v>2.2000000000000002</v>
      </c>
      <c r="G85" s="7">
        <v>16822</v>
      </c>
    </row>
    <row r="86" spans="1:7" ht="20.100000000000001" customHeight="1" x14ac:dyDescent="0.15">
      <c r="A86" s="4" t="s">
        <v>425</v>
      </c>
      <c r="B86" s="24" t="s">
        <v>426</v>
      </c>
      <c r="C86" s="24"/>
      <c r="D86" s="24"/>
      <c r="E86" s="7">
        <v>38131818.18</v>
      </c>
      <c r="F86" s="7">
        <v>2.2000000000000002</v>
      </c>
      <c r="G86" s="7">
        <v>16778</v>
      </c>
    </row>
    <row r="87" spans="1:7" ht="20.100000000000001" customHeight="1" x14ac:dyDescent="0.15">
      <c r="A87" s="4" t="s">
        <v>427</v>
      </c>
      <c r="B87" s="24" t="s">
        <v>428</v>
      </c>
      <c r="C87" s="24"/>
      <c r="D87" s="24"/>
      <c r="E87" s="7">
        <v>38029545.450000003</v>
      </c>
      <c r="F87" s="7">
        <v>2.2000000000000002</v>
      </c>
      <c r="G87" s="7">
        <v>16733</v>
      </c>
    </row>
    <row r="88" spans="1:7" ht="20.100000000000001" customHeight="1" x14ac:dyDescent="0.15">
      <c r="A88" s="4" t="s">
        <v>429</v>
      </c>
      <c r="B88" s="24" t="s">
        <v>430</v>
      </c>
      <c r="C88" s="24"/>
      <c r="D88" s="24"/>
      <c r="E88" s="7">
        <v>15000</v>
      </c>
      <c r="F88" s="7">
        <v>1</v>
      </c>
      <c r="G88" s="7">
        <v>3</v>
      </c>
    </row>
    <row r="89" spans="1:7" ht="20.100000000000001" customHeight="1" x14ac:dyDescent="0.15">
      <c r="A89" s="4" t="s">
        <v>429</v>
      </c>
      <c r="B89" s="24" t="s">
        <v>430</v>
      </c>
      <c r="C89" s="24"/>
      <c r="D89" s="24"/>
      <c r="E89" s="7">
        <v>5386666.6699999999</v>
      </c>
      <c r="F89" s="7">
        <v>1.5</v>
      </c>
      <c r="G89" s="7">
        <v>1616</v>
      </c>
    </row>
    <row r="90" spans="1:7" ht="20.100000000000001" customHeight="1" x14ac:dyDescent="0.15">
      <c r="A90" s="4" t="s">
        <v>431</v>
      </c>
      <c r="B90" s="24" t="s">
        <v>432</v>
      </c>
      <c r="C90" s="24"/>
      <c r="D90" s="24"/>
      <c r="E90" s="7">
        <v>32772.730000000003</v>
      </c>
      <c r="F90" s="7">
        <v>2.2000000000000002</v>
      </c>
      <c r="G90" s="7">
        <v>721</v>
      </c>
    </row>
    <row r="91" spans="1:7" ht="20.100000000000001" customHeight="1" x14ac:dyDescent="0.15">
      <c r="A91" s="4" t="s">
        <v>433</v>
      </c>
      <c r="B91" s="24" t="s">
        <v>434</v>
      </c>
      <c r="C91" s="24"/>
      <c r="D91" s="24"/>
      <c r="E91" s="7">
        <v>51636.36</v>
      </c>
      <c r="F91" s="7">
        <v>2.2000000000000002</v>
      </c>
      <c r="G91" s="7">
        <v>1136</v>
      </c>
    </row>
    <row r="92" spans="1:7" ht="20.100000000000001" customHeight="1" x14ac:dyDescent="0.15">
      <c r="A92" s="4" t="s">
        <v>435</v>
      </c>
      <c r="B92" s="24" t="s">
        <v>436</v>
      </c>
      <c r="C92" s="24"/>
      <c r="D92" s="24"/>
      <c r="E92" s="7">
        <v>24866.67</v>
      </c>
      <c r="F92" s="7">
        <v>1.5</v>
      </c>
      <c r="G92" s="7">
        <v>373</v>
      </c>
    </row>
    <row r="93" spans="1:7" ht="20.100000000000001" customHeight="1" x14ac:dyDescent="0.15">
      <c r="A93" s="4" t="s">
        <v>437</v>
      </c>
      <c r="B93" s="24" t="s">
        <v>438</v>
      </c>
      <c r="C93" s="24"/>
      <c r="D93" s="24"/>
      <c r="E93" s="7">
        <v>74533.33</v>
      </c>
      <c r="F93" s="7">
        <v>1.5</v>
      </c>
      <c r="G93" s="7">
        <v>1118</v>
      </c>
    </row>
    <row r="94" spans="1:7" ht="24.95" customHeight="1" x14ac:dyDescent="0.15">
      <c r="A94" s="23" t="s">
        <v>377</v>
      </c>
      <c r="B94" s="23"/>
      <c r="C94" s="23"/>
      <c r="D94" s="23"/>
      <c r="E94" s="23"/>
      <c r="F94" s="23"/>
      <c r="G94" s="9">
        <v>76800</v>
      </c>
    </row>
    <row r="95" spans="1:7" ht="24.95" customHeight="1" x14ac:dyDescent="0.15"/>
    <row r="96" spans="1:7" ht="20.100000000000001" customHeight="1" x14ac:dyDescent="0.15">
      <c r="A96" s="21" t="s">
        <v>354</v>
      </c>
      <c r="B96" s="21"/>
      <c r="C96" s="22" t="s">
        <v>165</v>
      </c>
      <c r="D96" s="22"/>
      <c r="E96" s="22"/>
      <c r="F96" s="22"/>
      <c r="G96" s="22"/>
    </row>
    <row r="97" spans="1:7" ht="20.100000000000001" customHeight="1" x14ac:dyDescent="0.15">
      <c r="A97" s="21" t="s">
        <v>355</v>
      </c>
      <c r="B97" s="21"/>
      <c r="C97" s="22" t="s">
        <v>356</v>
      </c>
      <c r="D97" s="22"/>
      <c r="E97" s="22"/>
      <c r="F97" s="22"/>
      <c r="G97" s="22"/>
    </row>
    <row r="98" spans="1:7" ht="15" customHeight="1" x14ac:dyDescent="0.15"/>
    <row r="99" spans="1:7" ht="24.95" customHeight="1" x14ac:dyDescent="0.15">
      <c r="A99" s="15" t="s">
        <v>413</v>
      </c>
      <c r="B99" s="15"/>
      <c r="C99" s="15"/>
      <c r="D99" s="15"/>
      <c r="E99" s="15"/>
      <c r="F99" s="15"/>
      <c r="G99" s="15"/>
    </row>
    <row r="100" spans="1:7" ht="15" customHeight="1" x14ac:dyDescent="0.15"/>
    <row r="101" spans="1:7" ht="60" customHeight="1" x14ac:dyDescent="0.15">
      <c r="A101" s="4" t="s">
        <v>254</v>
      </c>
      <c r="B101" s="19" t="s">
        <v>381</v>
      </c>
      <c r="C101" s="19"/>
      <c r="D101" s="19"/>
      <c r="E101" s="4" t="s">
        <v>414</v>
      </c>
      <c r="F101" s="4" t="s">
        <v>415</v>
      </c>
      <c r="G101" s="4" t="s">
        <v>416</v>
      </c>
    </row>
    <row r="102" spans="1:7" ht="15" customHeight="1" x14ac:dyDescent="0.15">
      <c r="A102" s="4">
        <v>1</v>
      </c>
      <c r="B102" s="19">
        <v>2</v>
      </c>
      <c r="C102" s="19"/>
      <c r="D102" s="19"/>
      <c r="E102" s="4">
        <v>3</v>
      </c>
      <c r="F102" s="4">
        <v>4</v>
      </c>
      <c r="G102" s="4">
        <v>5</v>
      </c>
    </row>
    <row r="103" spans="1:7" ht="20.100000000000001" customHeight="1" x14ac:dyDescent="0.15">
      <c r="A103" s="4" t="s">
        <v>371</v>
      </c>
      <c r="B103" s="24" t="s">
        <v>439</v>
      </c>
      <c r="C103" s="24"/>
      <c r="D103" s="24"/>
      <c r="E103" s="7">
        <v>15486.39</v>
      </c>
      <c r="F103" s="7">
        <v>30</v>
      </c>
      <c r="G103" s="7">
        <v>4553</v>
      </c>
    </row>
    <row r="104" spans="1:7" ht="20.100000000000001" customHeight="1" x14ac:dyDescent="0.15">
      <c r="A104" s="4" t="s">
        <v>440</v>
      </c>
      <c r="B104" s="24" t="s">
        <v>441</v>
      </c>
      <c r="C104" s="24"/>
      <c r="D104" s="24"/>
      <c r="E104" s="7">
        <v>15482.99</v>
      </c>
      <c r="F104" s="7">
        <v>30</v>
      </c>
      <c r="G104" s="7">
        <v>4552</v>
      </c>
    </row>
    <row r="105" spans="1:7" ht="20.100000000000001" customHeight="1" x14ac:dyDescent="0.15">
      <c r="A105" s="4" t="s">
        <v>442</v>
      </c>
      <c r="B105" s="24" t="s">
        <v>443</v>
      </c>
      <c r="C105" s="24"/>
      <c r="D105" s="24"/>
      <c r="E105" s="7">
        <v>15482.99</v>
      </c>
      <c r="F105" s="7">
        <v>30</v>
      </c>
      <c r="G105" s="7">
        <v>4552</v>
      </c>
    </row>
    <row r="106" spans="1:7" ht="20.100000000000001" customHeight="1" x14ac:dyDescent="0.15">
      <c r="A106" s="4" t="s">
        <v>444</v>
      </c>
      <c r="B106" s="24" t="s">
        <v>445</v>
      </c>
      <c r="C106" s="24"/>
      <c r="D106" s="24"/>
      <c r="E106" s="7">
        <v>15486.39</v>
      </c>
      <c r="F106" s="7">
        <v>30</v>
      </c>
      <c r="G106" s="7">
        <v>4553</v>
      </c>
    </row>
    <row r="107" spans="1:7" ht="24.95" customHeight="1" x14ac:dyDescent="0.15">
      <c r="A107" s="23" t="s">
        <v>377</v>
      </c>
      <c r="B107" s="23"/>
      <c r="C107" s="23"/>
      <c r="D107" s="23"/>
      <c r="E107" s="23"/>
      <c r="F107" s="23"/>
      <c r="G107" s="9">
        <v>18210</v>
      </c>
    </row>
    <row r="108" spans="1:7" ht="24.95" customHeight="1" x14ac:dyDescent="0.15"/>
    <row r="109" spans="1:7" ht="20.100000000000001" customHeight="1" x14ac:dyDescent="0.15">
      <c r="A109" s="21" t="s">
        <v>354</v>
      </c>
      <c r="B109" s="21"/>
      <c r="C109" s="22" t="s">
        <v>165</v>
      </c>
      <c r="D109" s="22"/>
      <c r="E109" s="22"/>
      <c r="F109" s="22"/>
      <c r="G109" s="22"/>
    </row>
    <row r="110" spans="1:7" ht="20.100000000000001" customHeight="1" x14ac:dyDescent="0.15">
      <c r="A110" s="21" t="s">
        <v>355</v>
      </c>
      <c r="B110" s="21"/>
      <c r="C110" s="22" t="s">
        <v>379</v>
      </c>
      <c r="D110" s="22"/>
      <c r="E110" s="22"/>
      <c r="F110" s="22"/>
      <c r="G110" s="22"/>
    </row>
    <row r="111" spans="1:7" ht="15" customHeight="1" x14ac:dyDescent="0.15"/>
    <row r="112" spans="1:7" ht="24.95" customHeight="1" x14ac:dyDescent="0.15">
      <c r="A112" s="15" t="s">
        <v>413</v>
      </c>
      <c r="B112" s="15"/>
      <c r="C112" s="15"/>
      <c r="D112" s="15"/>
      <c r="E112" s="15"/>
      <c r="F112" s="15"/>
      <c r="G112" s="15"/>
    </row>
    <row r="113" spans="1:7" ht="15" customHeight="1" x14ac:dyDescent="0.15"/>
    <row r="114" spans="1:7" ht="60" customHeight="1" x14ac:dyDescent="0.15">
      <c r="A114" s="4" t="s">
        <v>254</v>
      </c>
      <c r="B114" s="19" t="s">
        <v>381</v>
      </c>
      <c r="C114" s="19"/>
      <c r="D114" s="19"/>
      <c r="E114" s="4" t="s">
        <v>414</v>
      </c>
      <c r="F114" s="4" t="s">
        <v>415</v>
      </c>
      <c r="G114" s="4" t="s">
        <v>416</v>
      </c>
    </row>
    <row r="115" spans="1:7" ht="15" customHeight="1" x14ac:dyDescent="0.15">
      <c r="A115" s="4">
        <v>1</v>
      </c>
      <c r="B115" s="19">
        <v>2</v>
      </c>
      <c r="C115" s="19"/>
      <c r="D115" s="19"/>
      <c r="E115" s="4">
        <v>3</v>
      </c>
      <c r="F115" s="4">
        <v>4</v>
      </c>
      <c r="G115" s="4">
        <v>5</v>
      </c>
    </row>
    <row r="116" spans="1:7" ht="20.100000000000001" customHeight="1" x14ac:dyDescent="0.15">
      <c r="A116" s="4" t="s">
        <v>371</v>
      </c>
      <c r="B116" s="24" t="s">
        <v>439</v>
      </c>
      <c r="C116" s="24"/>
      <c r="D116" s="24"/>
      <c r="E116" s="7">
        <v>15500</v>
      </c>
      <c r="F116" s="7">
        <v>30</v>
      </c>
      <c r="G116" s="7">
        <v>93</v>
      </c>
    </row>
    <row r="117" spans="1:7" ht="39.950000000000003" customHeight="1" x14ac:dyDescent="0.15">
      <c r="A117" s="4" t="s">
        <v>372</v>
      </c>
      <c r="B117" s="24" t="s">
        <v>446</v>
      </c>
      <c r="C117" s="24"/>
      <c r="D117" s="24"/>
      <c r="E117" s="7">
        <v>27930</v>
      </c>
      <c r="F117" s="7">
        <v>1</v>
      </c>
      <c r="G117" s="7">
        <v>27930</v>
      </c>
    </row>
    <row r="118" spans="1:7" ht="20.100000000000001" customHeight="1" x14ac:dyDescent="0.15">
      <c r="A118" s="4" t="s">
        <v>440</v>
      </c>
      <c r="B118" s="24" t="s">
        <v>441</v>
      </c>
      <c r="C118" s="24"/>
      <c r="D118" s="24"/>
      <c r="E118" s="7">
        <v>15500</v>
      </c>
      <c r="F118" s="7">
        <v>30</v>
      </c>
      <c r="G118" s="7">
        <v>93</v>
      </c>
    </row>
    <row r="119" spans="1:7" ht="20.100000000000001" customHeight="1" x14ac:dyDescent="0.15">
      <c r="A119" s="4" t="s">
        <v>442</v>
      </c>
      <c r="B119" s="24" t="s">
        <v>443</v>
      </c>
      <c r="C119" s="24"/>
      <c r="D119" s="24"/>
      <c r="E119" s="7">
        <v>15500</v>
      </c>
      <c r="F119" s="7">
        <v>30</v>
      </c>
      <c r="G119" s="7">
        <v>93</v>
      </c>
    </row>
    <row r="120" spans="1:7" ht="20.100000000000001" customHeight="1" x14ac:dyDescent="0.15">
      <c r="A120" s="4" t="s">
        <v>444</v>
      </c>
      <c r="B120" s="24" t="s">
        <v>445</v>
      </c>
      <c r="C120" s="24"/>
      <c r="D120" s="24"/>
      <c r="E120" s="7">
        <v>15500</v>
      </c>
      <c r="F120" s="7">
        <v>30</v>
      </c>
      <c r="G120" s="7">
        <v>93</v>
      </c>
    </row>
    <row r="121" spans="1:7" ht="24.95" customHeight="1" x14ac:dyDescent="0.15">
      <c r="A121" s="23" t="s">
        <v>377</v>
      </c>
      <c r="B121" s="23"/>
      <c r="C121" s="23"/>
      <c r="D121" s="23"/>
      <c r="E121" s="23"/>
      <c r="F121" s="23"/>
      <c r="G121" s="9">
        <v>28302</v>
      </c>
    </row>
    <row r="122" spans="1:7" ht="24.95" customHeight="1" x14ac:dyDescent="0.15"/>
    <row r="123" spans="1:7" ht="20.100000000000001" customHeight="1" x14ac:dyDescent="0.15">
      <c r="A123" s="21" t="s">
        <v>354</v>
      </c>
      <c r="B123" s="21"/>
      <c r="C123" s="22" t="s">
        <v>170</v>
      </c>
      <c r="D123" s="22"/>
      <c r="E123" s="22"/>
      <c r="F123" s="22"/>
      <c r="G123" s="22"/>
    </row>
    <row r="124" spans="1:7" ht="20.100000000000001" customHeight="1" x14ac:dyDescent="0.15">
      <c r="A124" s="21" t="s">
        <v>355</v>
      </c>
      <c r="B124" s="21"/>
      <c r="C124" s="22" t="s">
        <v>379</v>
      </c>
      <c r="D124" s="22"/>
      <c r="E124" s="22"/>
      <c r="F124" s="22"/>
      <c r="G124" s="22"/>
    </row>
    <row r="125" spans="1:7" ht="15" customHeight="1" x14ac:dyDescent="0.15"/>
    <row r="126" spans="1:7" ht="24.95" customHeight="1" x14ac:dyDescent="0.15">
      <c r="A126" s="15" t="s">
        <v>447</v>
      </c>
      <c r="B126" s="15"/>
      <c r="C126" s="15"/>
      <c r="D126" s="15"/>
      <c r="E126" s="15"/>
      <c r="F126" s="15"/>
      <c r="G126" s="15"/>
    </row>
    <row r="127" spans="1:7" ht="15" customHeight="1" x14ac:dyDescent="0.15"/>
    <row r="128" spans="1:7" ht="60" customHeight="1" x14ac:dyDescent="0.15">
      <c r="A128" s="4" t="s">
        <v>254</v>
      </c>
      <c r="B128" s="19" t="s">
        <v>381</v>
      </c>
      <c r="C128" s="19"/>
      <c r="D128" s="19"/>
      <c r="E128" s="4" t="s">
        <v>414</v>
      </c>
      <c r="F128" s="4" t="s">
        <v>415</v>
      </c>
      <c r="G128" s="4" t="s">
        <v>416</v>
      </c>
    </row>
    <row r="129" spans="1:7" ht="15" customHeight="1" x14ac:dyDescent="0.15">
      <c r="A129" s="4">
        <v>1</v>
      </c>
      <c r="B129" s="19">
        <v>2</v>
      </c>
      <c r="C129" s="19"/>
      <c r="D129" s="19"/>
      <c r="E129" s="4">
        <v>3</v>
      </c>
      <c r="F129" s="4">
        <v>4</v>
      </c>
      <c r="G129" s="4">
        <v>5</v>
      </c>
    </row>
    <row r="130" spans="1:7" ht="20.100000000000001" customHeight="1" x14ac:dyDescent="0.15">
      <c r="A130" s="4" t="s">
        <v>373</v>
      </c>
      <c r="B130" s="24" t="s">
        <v>448</v>
      </c>
      <c r="C130" s="24"/>
      <c r="D130" s="24"/>
      <c r="E130" s="7">
        <v>11000</v>
      </c>
      <c r="F130" s="7">
        <v>1</v>
      </c>
      <c r="G130" s="7">
        <v>11000</v>
      </c>
    </row>
    <row r="131" spans="1:7" ht="20.100000000000001" customHeight="1" x14ac:dyDescent="0.15">
      <c r="A131" s="4" t="s">
        <v>373</v>
      </c>
      <c r="B131" s="24" t="s">
        <v>448</v>
      </c>
      <c r="C131" s="24"/>
      <c r="D131" s="24"/>
      <c r="E131" s="7">
        <v>33939</v>
      </c>
      <c r="F131" s="7">
        <v>1</v>
      </c>
      <c r="G131" s="7">
        <v>33939</v>
      </c>
    </row>
    <row r="132" spans="1:7" ht="24.95" customHeight="1" x14ac:dyDescent="0.15">
      <c r="A132" s="23" t="s">
        <v>377</v>
      </c>
      <c r="B132" s="23"/>
      <c r="C132" s="23"/>
      <c r="D132" s="23"/>
      <c r="E132" s="23"/>
      <c r="F132" s="23"/>
      <c r="G132" s="9">
        <v>44939</v>
      </c>
    </row>
    <row r="133" spans="1:7" ht="24.95" customHeight="1" x14ac:dyDescent="0.15"/>
    <row r="134" spans="1:7" ht="20.100000000000001" customHeight="1" x14ac:dyDescent="0.15">
      <c r="A134" s="21" t="s">
        <v>354</v>
      </c>
      <c r="B134" s="21"/>
      <c r="C134" s="22" t="s">
        <v>160</v>
      </c>
      <c r="D134" s="22"/>
      <c r="E134" s="22"/>
      <c r="F134" s="22"/>
      <c r="G134" s="22"/>
    </row>
    <row r="135" spans="1:7" ht="20.100000000000001" customHeight="1" x14ac:dyDescent="0.15">
      <c r="A135" s="21" t="s">
        <v>355</v>
      </c>
      <c r="B135" s="21"/>
      <c r="C135" s="22" t="s">
        <v>356</v>
      </c>
      <c r="D135" s="22"/>
      <c r="E135" s="22"/>
      <c r="F135" s="22"/>
      <c r="G135" s="22"/>
    </row>
    <row r="136" spans="1:7" ht="15" customHeight="1" x14ac:dyDescent="0.15"/>
    <row r="137" spans="1:7" ht="24.95" customHeight="1" x14ac:dyDescent="0.15">
      <c r="A137" s="15" t="s">
        <v>413</v>
      </c>
      <c r="B137" s="15"/>
      <c r="C137" s="15"/>
      <c r="D137" s="15"/>
      <c r="E137" s="15"/>
      <c r="F137" s="15"/>
      <c r="G137" s="15"/>
    </row>
    <row r="138" spans="1:7" ht="15" customHeight="1" x14ac:dyDescent="0.15"/>
    <row r="139" spans="1:7" ht="60" customHeight="1" x14ac:dyDescent="0.15">
      <c r="A139" s="4" t="s">
        <v>254</v>
      </c>
      <c r="B139" s="19" t="s">
        <v>381</v>
      </c>
      <c r="C139" s="19"/>
      <c r="D139" s="19"/>
      <c r="E139" s="4" t="s">
        <v>414</v>
      </c>
      <c r="F139" s="4" t="s">
        <v>415</v>
      </c>
      <c r="G139" s="4" t="s">
        <v>416</v>
      </c>
    </row>
    <row r="140" spans="1:7" ht="15" customHeight="1" x14ac:dyDescent="0.15">
      <c r="A140" s="4">
        <v>1</v>
      </c>
      <c r="B140" s="19">
        <v>2</v>
      </c>
      <c r="C140" s="19"/>
      <c r="D140" s="19"/>
      <c r="E140" s="4">
        <v>3</v>
      </c>
      <c r="F140" s="4">
        <v>4</v>
      </c>
      <c r="G140" s="4">
        <v>5</v>
      </c>
    </row>
    <row r="141" spans="1:7" ht="20.100000000000001" customHeight="1" x14ac:dyDescent="0.15">
      <c r="A141" s="4" t="s">
        <v>368</v>
      </c>
      <c r="B141" s="24" t="s">
        <v>417</v>
      </c>
      <c r="C141" s="24"/>
      <c r="D141" s="24"/>
      <c r="E141" s="7">
        <v>4967755.0999999996</v>
      </c>
      <c r="F141" s="7">
        <v>1.5</v>
      </c>
      <c r="G141" s="7">
        <v>73026</v>
      </c>
    </row>
    <row r="142" spans="1:7" ht="20.100000000000001" customHeight="1" x14ac:dyDescent="0.15">
      <c r="A142" s="4" t="s">
        <v>368</v>
      </c>
      <c r="B142" s="24" t="s">
        <v>417</v>
      </c>
      <c r="C142" s="24"/>
      <c r="D142" s="24"/>
      <c r="E142" s="7">
        <v>15714.29</v>
      </c>
      <c r="F142" s="7">
        <v>1</v>
      </c>
      <c r="G142" s="7">
        <v>154</v>
      </c>
    </row>
    <row r="143" spans="1:7" ht="20.100000000000001" customHeight="1" x14ac:dyDescent="0.15">
      <c r="A143" s="4" t="s">
        <v>369</v>
      </c>
      <c r="B143" s="24" t="s">
        <v>418</v>
      </c>
      <c r="C143" s="24"/>
      <c r="D143" s="24"/>
      <c r="E143" s="7">
        <v>38115584.420000002</v>
      </c>
      <c r="F143" s="7">
        <v>2.2000000000000002</v>
      </c>
      <c r="G143" s="7">
        <v>821772</v>
      </c>
    </row>
    <row r="144" spans="1:7" ht="20.100000000000001" customHeight="1" x14ac:dyDescent="0.15">
      <c r="A144" s="4" t="s">
        <v>419</v>
      </c>
      <c r="B144" s="24" t="s">
        <v>420</v>
      </c>
      <c r="C144" s="24"/>
      <c r="D144" s="24"/>
      <c r="E144" s="7">
        <v>15714.29</v>
      </c>
      <c r="F144" s="7">
        <v>1</v>
      </c>
      <c r="G144" s="7">
        <v>154</v>
      </c>
    </row>
    <row r="145" spans="1:7" ht="20.100000000000001" customHeight="1" x14ac:dyDescent="0.15">
      <c r="A145" s="4" t="s">
        <v>419</v>
      </c>
      <c r="B145" s="24" t="s">
        <v>420</v>
      </c>
      <c r="C145" s="24"/>
      <c r="D145" s="24"/>
      <c r="E145" s="7">
        <v>5383469.3899999997</v>
      </c>
      <c r="F145" s="7">
        <v>1.5</v>
      </c>
      <c r="G145" s="7">
        <v>79137</v>
      </c>
    </row>
    <row r="146" spans="1:7" ht="20.100000000000001" customHeight="1" x14ac:dyDescent="0.15">
      <c r="A146" s="4" t="s">
        <v>421</v>
      </c>
      <c r="B146" s="24" t="s">
        <v>422</v>
      </c>
      <c r="C146" s="24"/>
      <c r="D146" s="24"/>
      <c r="E146" s="7">
        <v>5383469.3899999997</v>
      </c>
      <c r="F146" s="7">
        <v>1.5</v>
      </c>
      <c r="G146" s="7">
        <v>79137</v>
      </c>
    </row>
    <row r="147" spans="1:7" ht="20.100000000000001" customHeight="1" x14ac:dyDescent="0.15">
      <c r="A147" s="4" t="s">
        <v>421</v>
      </c>
      <c r="B147" s="24" t="s">
        <v>422</v>
      </c>
      <c r="C147" s="24"/>
      <c r="D147" s="24"/>
      <c r="E147" s="7">
        <v>15714.29</v>
      </c>
      <c r="F147" s="7">
        <v>1</v>
      </c>
      <c r="G147" s="7">
        <v>154</v>
      </c>
    </row>
    <row r="148" spans="1:7" ht="20.100000000000001" customHeight="1" x14ac:dyDescent="0.15">
      <c r="A148" s="4" t="s">
        <v>423</v>
      </c>
      <c r="B148" s="24" t="s">
        <v>424</v>
      </c>
      <c r="C148" s="24"/>
      <c r="D148" s="24"/>
      <c r="E148" s="7">
        <v>38231168.829999998</v>
      </c>
      <c r="F148" s="7">
        <v>2.2000000000000002</v>
      </c>
      <c r="G148" s="7">
        <v>824264</v>
      </c>
    </row>
    <row r="149" spans="1:7" ht="20.100000000000001" customHeight="1" x14ac:dyDescent="0.15">
      <c r="A149" s="4" t="s">
        <v>425</v>
      </c>
      <c r="B149" s="24" t="s">
        <v>426</v>
      </c>
      <c r="C149" s="24"/>
      <c r="D149" s="24"/>
      <c r="E149" s="7">
        <v>38131076.07</v>
      </c>
      <c r="F149" s="7">
        <v>2.2000000000000002</v>
      </c>
      <c r="G149" s="7">
        <v>822106</v>
      </c>
    </row>
    <row r="150" spans="1:7" ht="20.100000000000001" customHeight="1" x14ac:dyDescent="0.15">
      <c r="A150" s="4" t="s">
        <v>427</v>
      </c>
      <c r="B150" s="24" t="s">
        <v>428</v>
      </c>
      <c r="C150" s="24"/>
      <c r="D150" s="24"/>
      <c r="E150" s="7">
        <v>38031076.07</v>
      </c>
      <c r="F150" s="7">
        <v>2.2000000000000002</v>
      </c>
      <c r="G150" s="7">
        <v>819950</v>
      </c>
    </row>
    <row r="151" spans="1:7" ht="20.100000000000001" customHeight="1" x14ac:dyDescent="0.15">
      <c r="A151" s="4" t="s">
        <v>429</v>
      </c>
      <c r="B151" s="24" t="s">
        <v>430</v>
      </c>
      <c r="C151" s="24"/>
      <c r="D151" s="24"/>
      <c r="E151" s="7">
        <v>5383401.3600000003</v>
      </c>
      <c r="F151" s="7">
        <v>1.5</v>
      </c>
      <c r="G151" s="7">
        <v>79136</v>
      </c>
    </row>
    <row r="152" spans="1:7" ht="20.100000000000001" customHeight="1" x14ac:dyDescent="0.15">
      <c r="A152" s="4" t="s">
        <v>429</v>
      </c>
      <c r="B152" s="24" t="s">
        <v>430</v>
      </c>
      <c r="C152" s="24"/>
      <c r="D152" s="24"/>
      <c r="E152" s="7">
        <v>15714.29</v>
      </c>
      <c r="F152" s="7">
        <v>1</v>
      </c>
      <c r="G152" s="7">
        <v>154</v>
      </c>
    </row>
    <row r="153" spans="1:7" ht="24.95" customHeight="1" x14ac:dyDescent="0.15">
      <c r="A153" s="23" t="s">
        <v>377</v>
      </c>
      <c r="B153" s="23"/>
      <c r="C153" s="23"/>
      <c r="D153" s="23"/>
      <c r="E153" s="23"/>
      <c r="F153" s="23"/>
      <c r="G153" s="9">
        <v>3599144</v>
      </c>
    </row>
    <row r="154" spans="1:7" ht="24.95" customHeight="1" x14ac:dyDescent="0.15"/>
    <row r="155" spans="1:7" ht="24.95" customHeight="1" x14ac:dyDescent="0.15">
      <c r="A155" s="21" t="s">
        <v>354</v>
      </c>
      <c r="B155" s="21"/>
      <c r="C155" s="22"/>
      <c r="D155" s="22"/>
      <c r="E155" s="22"/>
      <c r="F155" s="22"/>
      <c r="G155" s="22"/>
    </row>
    <row r="156" spans="1:7" ht="24.95" customHeight="1" x14ac:dyDescent="0.15">
      <c r="A156" s="21" t="s">
        <v>355</v>
      </c>
      <c r="B156" s="21"/>
      <c r="C156" s="22"/>
      <c r="D156" s="22"/>
      <c r="E156" s="22"/>
      <c r="F156" s="22"/>
      <c r="G156" s="22"/>
    </row>
    <row r="157" spans="1:7" ht="15" customHeight="1" x14ac:dyDescent="0.15"/>
    <row r="158" spans="1:7" ht="24.95" customHeight="1" x14ac:dyDescent="0.15">
      <c r="A158" s="15" t="s">
        <v>449</v>
      </c>
      <c r="B158" s="15"/>
      <c r="C158" s="15"/>
      <c r="D158" s="15"/>
      <c r="E158" s="15"/>
      <c r="F158" s="15"/>
      <c r="G158" s="15"/>
    </row>
    <row r="159" spans="1:7" ht="15" customHeight="1" x14ac:dyDescent="0.15"/>
    <row r="160" spans="1:7" ht="50.1" customHeight="1" x14ac:dyDescent="0.15">
      <c r="A160" s="4" t="s">
        <v>254</v>
      </c>
      <c r="B160" s="19" t="s">
        <v>39</v>
      </c>
      <c r="C160" s="19"/>
      <c r="D160" s="19"/>
      <c r="E160" s="4" t="s">
        <v>410</v>
      </c>
      <c r="F160" s="4" t="s">
        <v>411</v>
      </c>
      <c r="G160" s="4" t="s">
        <v>412</v>
      </c>
    </row>
    <row r="161" spans="1:7" ht="24.95" customHeight="1" x14ac:dyDescent="0.15">
      <c r="A161" s="4" t="s">
        <v>61</v>
      </c>
      <c r="B161" s="19" t="s">
        <v>61</v>
      </c>
      <c r="C161" s="19"/>
      <c r="D161" s="19"/>
      <c r="E161" s="4" t="s">
        <v>61</v>
      </c>
      <c r="F161" s="4" t="s">
        <v>61</v>
      </c>
      <c r="G161" s="4" t="s">
        <v>61</v>
      </c>
    </row>
    <row r="162" spans="1:7" ht="24.95" customHeight="1" x14ac:dyDescent="0.15"/>
    <row r="163" spans="1:7" ht="24.95" customHeight="1" x14ac:dyDescent="0.15">
      <c r="A163" s="21" t="s">
        <v>354</v>
      </c>
      <c r="B163" s="21"/>
      <c r="C163" s="22"/>
      <c r="D163" s="22"/>
      <c r="E163" s="22"/>
      <c r="F163" s="22"/>
      <c r="G163" s="22"/>
    </row>
    <row r="164" spans="1:7" ht="24.95" customHeight="1" x14ac:dyDescent="0.15">
      <c r="A164" s="21" t="s">
        <v>355</v>
      </c>
      <c r="B164" s="21"/>
      <c r="C164" s="22"/>
      <c r="D164" s="22"/>
      <c r="E164" s="22"/>
      <c r="F164" s="22"/>
      <c r="G164" s="22"/>
    </row>
    <row r="165" spans="1:7" ht="15" customHeight="1" x14ac:dyDescent="0.15"/>
    <row r="166" spans="1:7" ht="24.95" customHeight="1" x14ac:dyDescent="0.15">
      <c r="A166" s="15" t="s">
        <v>450</v>
      </c>
      <c r="B166" s="15"/>
      <c r="C166" s="15"/>
      <c r="D166" s="15"/>
      <c r="E166" s="15"/>
      <c r="F166" s="15"/>
      <c r="G166" s="15"/>
    </row>
    <row r="167" spans="1:7" ht="15" customHeight="1" x14ac:dyDescent="0.15"/>
    <row r="168" spans="1:7" ht="50.1" customHeight="1" x14ac:dyDescent="0.15">
      <c r="A168" s="4" t="s">
        <v>254</v>
      </c>
      <c r="B168" s="19" t="s">
        <v>39</v>
      </c>
      <c r="C168" s="19"/>
      <c r="D168" s="19"/>
      <c r="E168" s="4" t="s">
        <v>410</v>
      </c>
      <c r="F168" s="4" t="s">
        <v>411</v>
      </c>
      <c r="G168" s="4" t="s">
        <v>412</v>
      </c>
    </row>
    <row r="169" spans="1:7" ht="24.95" customHeight="1" x14ac:dyDescent="0.15">
      <c r="A169" s="4" t="s">
        <v>61</v>
      </c>
      <c r="B169" s="19" t="s">
        <v>61</v>
      </c>
      <c r="C169" s="19"/>
      <c r="D169" s="19"/>
      <c r="E169" s="4" t="s">
        <v>61</v>
      </c>
      <c r="F169" s="4" t="s">
        <v>61</v>
      </c>
      <c r="G169" s="4" t="s">
        <v>61</v>
      </c>
    </row>
  </sheetData>
  <sheetProtection password="DC90" sheet="1" objects="1" scenarios="1"/>
  <mergeCells count="156">
    <mergeCell ref="A164:B164"/>
    <mergeCell ref="C164:G164"/>
    <mergeCell ref="A166:G166"/>
    <mergeCell ref="B168:D168"/>
    <mergeCell ref="B169:D169"/>
    <mergeCell ref="A158:G158"/>
    <mergeCell ref="B160:D160"/>
    <mergeCell ref="B161:D161"/>
    <mergeCell ref="A163:B163"/>
    <mergeCell ref="C163:G163"/>
    <mergeCell ref="A153:F153"/>
    <mergeCell ref="A155:B155"/>
    <mergeCell ref="C155:G155"/>
    <mergeCell ref="A156:B156"/>
    <mergeCell ref="C156:G156"/>
    <mergeCell ref="B148:D148"/>
    <mergeCell ref="B149:D149"/>
    <mergeCell ref="B150:D150"/>
    <mergeCell ref="B151:D151"/>
    <mergeCell ref="B152:D152"/>
    <mergeCell ref="B143:D143"/>
    <mergeCell ref="B144:D144"/>
    <mergeCell ref="B145:D145"/>
    <mergeCell ref="B146:D146"/>
    <mergeCell ref="B147:D147"/>
    <mergeCell ref="A137:G137"/>
    <mergeCell ref="B139:D139"/>
    <mergeCell ref="B140:D140"/>
    <mergeCell ref="B141:D141"/>
    <mergeCell ref="B142:D142"/>
    <mergeCell ref="A132:F132"/>
    <mergeCell ref="A134:B134"/>
    <mergeCell ref="C134:G134"/>
    <mergeCell ref="A135:B135"/>
    <mergeCell ref="C135:G135"/>
    <mergeCell ref="A126:G126"/>
    <mergeCell ref="B128:D128"/>
    <mergeCell ref="B129:D129"/>
    <mergeCell ref="B130:D130"/>
    <mergeCell ref="B131:D131"/>
    <mergeCell ref="A121:F121"/>
    <mergeCell ref="A123:B123"/>
    <mergeCell ref="C123:G123"/>
    <mergeCell ref="A124:B124"/>
    <mergeCell ref="C124:G124"/>
    <mergeCell ref="B116:D116"/>
    <mergeCell ref="B117:D117"/>
    <mergeCell ref="B118:D118"/>
    <mergeCell ref="B119:D119"/>
    <mergeCell ref="B120:D120"/>
    <mergeCell ref="A110:B110"/>
    <mergeCell ref="C110:G110"/>
    <mergeCell ref="A112:G112"/>
    <mergeCell ref="B114:D114"/>
    <mergeCell ref="B115:D115"/>
    <mergeCell ref="B105:D105"/>
    <mergeCell ref="B106:D106"/>
    <mergeCell ref="A107:F107"/>
    <mergeCell ref="A109:B109"/>
    <mergeCell ref="C109:G109"/>
    <mergeCell ref="A99:G99"/>
    <mergeCell ref="B101:D101"/>
    <mergeCell ref="B102:D102"/>
    <mergeCell ref="B103:D103"/>
    <mergeCell ref="B104:D104"/>
    <mergeCell ref="B93:D93"/>
    <mergeCell ref="A94:F94"/>
    <mergeCell ref="A96:B96"/>
    <mergeCell ref="C96:G96"/>
    <mergeCell ref="A97:B97"/>
    <mergeCell ref="C97:G97"/>
    <mergeCell ref="B88:D88"/>
    <mergeCell ref="B89:D89"/>
    <mergeCell ref="B90:D90"/>
    <mergeCell ref="B91:D91"/>
    <mergeCell ref="B92:D92"/>
    <mergeCell ref="B83:D83"/>
    <mergeCell ref="B84:D84"/>
    <mergeCell ref="B85:D85"/>
    <mergeCell ref="B86:D86"/>
    <mergeCell ref="B87:D87"/>
    <mergeCell ref="B78:D78"/>
    <mergeCell ref="B79:D79"/>
    <mergeCell ref="B80:D80"/>
    <mergeCell ref="B81:D81"/>
    <mergeCell ref="B82:D82"/>
    <mergeCell ref="A72:B72"/>
    <mergeCell ref="C72:G72"/>
    <mergeCell ref="A74:G74"/>
    <mergeCell ref="B76:D76"/>
    <mergeCell ref="B77:D77"/>
    <mergeCell ref="A66:G66"/>
    <mergeCell ref="B68:D68"/>
    <mergeCell ref="B69:D69"/>
    <mergeCell ref="A71:B71"/>
    <mergeCell ref="C71:G71"/>
    <mergeCell ref="A61:F61"/>
    <mergeCell ref="A63:B63"/>
    <mergeCell ref="C63:G63"/>
    <mergeCell ref="A64:B64"/>
    <mergeCell ref="C64:G64"/>
    <mergeCell ref="B56:E56"/>
    <mergeCell ref="B57:E57"/>
    <mergeCell ref="B58:E58"/>
    <mergeCell ref="B59:E59"/>
    <mergeCell ref="B60:E60"/>
    <mergeCell ref="A50:B50"/>
    <mergeCell ref="C50:G50"/>
    <mergeCell ref="A52:G52"/>
    <mergeCell ref="B54:E54"/>
    <mergeCell ref="B55:E55"/>
    <mergeCell ref="B45:E45"/>
    <mergeCell ref="B46:E46"/>
    <mergeCell ref="A47:F47"/>
    <mergeCell ref="A49:B49"/>
    <mergeCell ref="C49:G49"/>
    <mergeCell ref="A39:G39"/>
    <mergeCell ref="B41:E41"/>
    <mergeCell ref="B42:E42"/>
    <mergeCell ref="B43:E43"/>
    <mergeCell ref="B44:E44"/>
    <mergeCell ref="A34:F34"/>
    <mergeCell ref="A36:B36"/>
    <mergeCell ref="C36:G36"/>
    <mergeCell ref="A37:B37"/>
    <mergeCell ref="C37:G37"/>
    <mergeCell ref="A28:G28"/>
    <mergeCell ref="B30:C30"/>
    <mergeCell ref="B31:C31"/>
    <mergeCell ref="B32:C32"/>
    <mergeCell ref="B33:C33"/>
    <mergeCell ref="A23:F23"/>
    <mergeCell ref="A25:B25"/>
    <mergeCell ref="C25:G25"/>
    <mergeCell ref="A26:B26"/>
    <mergeCell ref="C26:G26"/>
    <mergeCell ref="B18:C18"/>
    <mergeCell ref="B19:C19"/>
    <mergeCell ref="B20:C20"/>
    <mergeCell ref="B21:C21"/>
    <mergeCell ref="B22:C22"/>
    <mergeCell ref="A12:B12"/>
    <mergeCell ref="C12:G12"/>
    <mergeCell ref="A14:G14"/>
    <mergeCell ref="B16:C16"/>
    <mergeCell ref="B17:C17"/>
    <mergeCell ref="B7:C7"/>
    <mergeCell ref="B8:C8"/>
    <mergeCell ref="A9:F9"/>
    <mergeCell ref="A11:B11"/>
    <mergeCell ref="C11:G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1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354</v>
      </c>
      <c r="B2" s="21"/>
      <c r="C2" s="22" t="s">
        <v>193</v>
      </c>
      <c r="D2" s="22"/>
      <c r="E2" s="22"/>
      <c r="F2" s="22"/>
      <c r="G2" s="22"/>
    </row>
    <row r="3" spans="1:7" ht="20.100000000000001" customHeight="1" x14ac:dyDescent="0.15">
      <c r="A3" s="21" t="s">
        <v>355</v>
      </c>
      <c r="B3" s="21"/>
      <c r="C3" s="22" t="s">
        <v>451</v>
      </c>
      <c r="D3" s="22"/>
      <c r="E3" s="22"/>
      <c r="F3" s="22"/>
      <c r="G3" s="22"/>
    </row>
    <row r="4" spans="1:7" ht="15" customHeight="1" x14ac:dyDescent="0.15"/>
    <row r="5" spans="1:7" ht="24.95" customHeight="1" x14ac:dyDescent="0.15">
      <c r="A5" s="15" t="s">
        <v>452</v>
      </c>
      <c r="B5" s="15"/>
      <c r="C5" s="15"/>
      <c r="D5" s="15"/>
      <c r="E5" s="15"/>
      <c r="F5" s="15"/>
      <c r="G5" s="15"/>
    </row>
    <row r="6" spans="1:7" ht="15" customHeight="1" x14ac:dyDescent="0.15"/>
    <row r="7" spans="1:7" ht="50.1" customHeight="1" x14ac:dyDescent="0.15">
      <c r="A7" s="4" t="s">
        <v>254</v>
      </c>
      <c r="B7" s="19" t="s">
        <v>381</v>
      </c>
      <c r="C7" s="19"/>
      <c r="D7" s="4" t="s">
        <v>453</v>
      </c>
      <c r="E7" s="4" t="s">
        <v>454</v>
      </c>
      <c r="F7" s="4" t="s">
        <v>455</v>
      </c>
      <c r="G7" s="4" t="s">
        <v>456</v>
      </c>
    </row>
    <row r="8" spans="1:7" ht="15" customHeight="1" x14ac:dyDescent="0.15">
      <c r="A8" s="4">
        <v>1</v>
      </c>
      <c r="B8" s="19">
        <v>2</v>
      </c>
      <c r="C8" s="19"/>
      <c r="D8" s="4">
        <v>3</v>
      </c>
      <c r="E8" s="4">
        <v>4</v>
      </c>
      <c r="F8" s="4">
        <v>5</v>
      </c>
      <c r="G8" s="4">
        <v>6</v>
      </c>
    </row>
    <row r="9" spans="1:7" ht="80.099999999999994" customHeight="1" x14ac:dyDescent="0.15">
      <c r="A9" s="4" t="s">
        <v>457</v>
      </c>
      <c r="B9" s="24" t="s">
        <v>458</v>
      </c>
      <c r="C9" s="24"/>
      <c r="D9" s="4" t="s">
        <v>318</v>
      </c>
      <c r="E9" s="7">
        <v>1</v>
      </c>
      <c r="F9" s="7">
        <v>150000</v>
      </c>
      <c r="G9" s="7">
        <v>150000</v>
      </c>
    </row>
    <row r="10" spans="1:7" ht="24.95" customHeight="1" x14ac:dyDescent="0.15">
      <c r="A10" s="23" t="s">
        <v>377</v>
      </c>
      <c r="B10" s="23"/>
      <c r="C10" s="23"/>
      <c r="D10" s="23"/>
      <c r="E10" s="23"/>
      <c r="F10" s="23"/>
      <c r="G10" s="9">
        <f>SUM(G9:G9)</f>
        <v>150000</v>
      </c>
    </row>
    <row r="11" spans="1:7" ht="24.95" customHeight="1" x14ac:dyDescent="0.15"/>
    <row r="12" spans="1:7" ht="20.100000000000001" customHeight="1" x14ac:dyDescent="0.15">
      <c r="A12" s="21" t="s">
        <v>354</v>
      </c>
      <c r="B12" s="21"/>
      <c r="C12" s="22" t="s">
        <v>193</v>
      </c>
      <c r="D12" s="22"/>
      <c r="E12" s="22"/>
      <c r="F12" s="22"/>
      <c r="G12" s="22"/>
    </row>
    <row r="13" spans="1:7" ht="20.100000000000001" customHeight="1" x14ac:dyDescent="0.15">
      <c r="A13" s="21" t="s">
        <v>355</v>
      </c>
      <c r="B13" s="21"/>
      <c r="C13" s="22" t="s">
        <v>451</v>
      </c>
      <c r="D13" s="22"/>
      <c r="E13" s="22"/>
      <c r="F13" s="22"/>
      <c r="G13" s="22"/>
    </row>
    <row r="14" spans="1:7" ht="15" customHeight="1" x14ac:dyDescent="0.15"/>
    <row r="15" spans="1:7" ht="24.95" customHeight="1" x14ac:dyDescent="0.15">
      <c r="A15" s="15" t="s">
        <v>459</v>
      </c>
      <c r="B15" s="15"/>
      <c r="C15" s="15"/>
      <c r="D15" s="15"/>
      <c r="E15" s="15"/>
      <c r="F15" s="15"/>
      <c r="G15" s="15"/>
    </row>
    <row r="16" spans="1:7" ht="15" customHeight="1" x14ac:dyDescent="0.15"/>
    <row r="17" spans="1:7" ht="50.1" customHeight="1" x14ac:dyDescent="0.15">
      <c r="A17" s="4" t="s">
        <v>254</v>
      </c>
      <c r="B17" s="19" t="s">
        <v>381</v>
      </c>
      <c r="C17" s="19"/>
      <c r="D17" s="4" t="s">
        <v>453</v>
      </c>
      <c r="E17" s="4" t="s">
        <v>454</v>
      </c>
      <c r="F17" s="4" t="s">
        <v>455</v>
      </c>
      <c r="G17" s="4" t="s">
        <v>456</v>
      </c>
    </row>
    <row r="18" spans="1:7" ht="15" customHeight="1" x14ac:dyDescent="0.15">
      <c r="A18" s="4">
        <v>1</v>
      </c>
      <c r="B18" s="19">
        <v>2</v>
      </c>
      <c r="C18" s="19"/>
      <c r="D18" s="4">
        <v>3</v>
      </c>
      <c r="E18" s="4">
        <v>4</v>
      </c>
      <c r="F18" s="4">
        <v>5</v>
      </c>
      <c r="G18" s="4">
        <v>6</v>
      </c>
    </row>
    <row r="19" spans="1:7" ht="140.1" customHeight="1" x14ac:dyDescent="0.15">
      <c r="A19" s="4" t="s">
        <v>460</v>
      </c>
      <c r="B19" s="24" t="s">
        <v>461</v>
      </c>
      <c r="C19" s="24"/>
      <c r="D19" s="4" t="s">
        <v>318</v>
      </c>
      <c r="E19" s="7">
        <v>1</v>
      </c>
      <c r="F19" s="7">
        <v>463240</v>
      </c>
      <c r="G19" s="7">
        <v>463240</v>
      </c>
    </row>
    <row r="20" spans="1:7" ht="24.95" customHeight="1" x14ac:dyDescent="0.15">
      <c r="A20" s="23" t="s">
        <v>377</v>
      </c>
      <c r="B20" s="23"/>
      <c r="C20" s="23"/>
      <c r="D20" s="23"/>
      <c r="E20" s="23"/>
      <c r="F20" s="23"/>
      <c r="G20" s="9">
        <f>SUM(G19:G19)</f>
        <v>463240</v>
      </c>
    </row>
    <row r="21" spans="1:7" ht="24.95" customHeight="1" x14ac:dyDescent="0.15"/>
    <row r="22" spans="1:7" ht="20.100000000000001" customHeight="1" x14ac:dyDescent="0.15">
      <c r="A22" s="21" t="s">
        <v>354</v>
      </c>
      <c r="B22" s="21"/>
      <c r="C22" s="22" t="s">
        <v>196</v>
      </c>
      <c r="D22" s="22"/>
      <c r="E22" s="22"/>
      <c r="F22" s="22"/>
      <c r="G22" s="22"/>
    </row>
    <row r="23" spans="1:7" ht="20.100000000000001" customHeight="1" x14ac:dyDescent="0.15">
      <c r="A23" s="21" t="s">
        <v>355</v>
      </c>
      <c r="B23" s="21"/>
      <c r="C23" s="22" t="s">
        <v>379</v>
      </c>
      <c r="D23" s="22"/>
      <c r="E23" s="22"/>
      <c r="F23" s="22"/>
      <c r="G23" s="22"/>
    </row>
    <row r="24" spans="1:7" ht="15" customHeight="1" x14ac:dyDescent="0.15"/>
    <row r="25" spans="1:7" ht="24.95" customHeight="1" x14ac:dyDescent="0.15">
      <c r="A25" s="15" t="s">
        <v>462</v>
      </c>
      <c r="B25" s="15"/>
      <c r="C25" s="15"/>
      <c r="D25" s="15"/>
      <c r="E25" s="15"/>
      <c r="F25" s="15"/>
      <c r="G25" s="15"/>
    </row>
    <row r="26" spans="1:7" ht="15" customHeight="1" x14ac:dyDescent="0.15"/>
    <row r="27" spans="1:7" ht="50.1" customHeight="1" x14ac:dyDescent="0.15">
      <c r="A27" s="4" t="s">
        <v>254</v>
      </c>
      <c r="B27" s="19" t="s">
        <v>381</v>
      </c>
      <c r="C27" s="19"/>
      <c r="D27" s="4" t="s">
        <v>453</v>
      </c>
      <c r="E27" s="4" t="s">
        <v>454</v>
      </c>
      <c r="F27" s="4" t="s">
        <v>455</v>
      </c>
      <c r="G27" s="4" t="s">
        <v>456</v>
      </c>
    </row>
    <row r="28" spans="1:7" ht="15" customHeight="1" x14ac:dyDescent="0.15">
      <c r="A28" s="4">
        <v>1</v>
      </c>
      <c r="B28" s="19">
        <v>2</v>
      </c>
      <c r="C28" s="19"/>
      <c r="D28" s="4">
        <v>3</v>
      </c>
      <c r="E28" s="4">
        <v>4</v>
      </c>
      <c r="F28" s="4">
        <v>5</v>
      </c>
      <c r="G28" s="4">
        <v>6</v>
      </c>
    </row>
    <row r="29" spans="1:7" ht="39.950000000000003" customHeight="1" x14ac:dyDescent="0.15">
      <c r="A29" s="4" t="s">
        <v>370</v>
      </c>
      <c r="B29" s="24" t="s">
        <v>463</v>
      </c>
      <c r="C29" s="24"/>
      <c r="D29" s="4" t="s">
        <v>318</v>
      </c>
      <c r="E29" s="7">
        <v>2.5</v>
      </c>
      <c r="F29" s="7">
        <v>40000</v>
      </c>
      <c r="G29" s="7">
        <v>100000</v>
      </c>
    </row>
    <row r="30" spans="1:7" ht="20.100000000000001" customHeight="1" x14ac:dyDescent="0.15">
      <c r="A30" s="4" t="s">
        <v>371</v>
      </c>
      <c r="B30" s="24" t="s">
        <v>464</v>
      </c>
      <c r="C30" s="24"/>
      <c r="D30" s="4" t="s">
        <v>318</v>
      </c>
      <c r="E30" s="7">
        <v>6</v>
      </c>
      <c r="F30" s="7">
        <v>7250</v>
      </c>
      <c r="G30" s="7">
        <v>43500</v>
      </c>
    </row>
    <row r="31" spans="1:7" ht="20.100000000000001" customHeight="1" x14ac:dyDescent="0.15">
      <c r="A31" s="4" t="s">
        <v>372</v>
      </c>
      <c r="B31" s="24" t="s">
        <v>465</v>
      </c>
      <c r="C31" s="24"/>
      <c r="D31" s="4" t="s">
        <v>318</v>
      </c>
      <c r="E31" s="7">
        <v>6</v>
      </c>
      <c r="F31" s="7">
        <v>7560</v>
      </c>
      <c r="G31" s="7">
        <v>45360</v>
      </c>
    </row>
    <row r="32" spans="1:7" ht="60" customHeight="1" x14ac:dyDescent="0.15">
      <c r="A32" s="4" t="s">
        <v>373</v>
      </c>
      <c r="B32" s="24" t="s">
        <v>466</v>
      </c>
      <c r="C32" s="24"/>
      <c r="D32" s="4" t="s">
        <v>318</v>
      </c>
      <c r="E32" s="7">
        <v>12</v>
      </c>
      <c r="F32" s="7">
        <v>5000</v>
      </c>
      <c r="G32" s="7">
        <v>60000</v>
      </c>
    </row>
    <row r="33" spans="1:7" ht="39.950000000000003" customHeight="1" x14ac:dyDescent="0.15">
      <c r="A33" s="4" t="s">
        <v>467</v>
      </c>
      <c r="B33" s="24" t="s">
        <v>468</v>
      </c>
      <c r="C33" s="24"/>
      <c r="D33" s="4" t="s">
        <v>318</v>
      </c>
      <c r="E33" s="7">
        <v>12</v>
      </c>
      <c r="F33" s="7">
        <v>2000</v>
      </c>
      <c r="G33" s="7">
        <v>24000</v>
      </c>
    </row>
    <row r="34" spans="1:7" ht="80.099999999999994" customHeight="1" x14ac:dyDescent="0.15">
      <c r="A34" s="4" t="s">
        <v>469</v>
      </c>
      <c r="B34" s="24" t="s">
        <v>470</v>
      </c>
      <c r="C34" s="24"/>
      <c r="D34" s="4" t="s">
        <v>471</v>
      </c>
      <c r="E34" s="7">
        <v>1</v>
      </c>
      <c r="F34" s="7">
        <v>2875.67</v>
      </c>
      <c r="G34" s="7">
        <v>2875.67</v>
      </c>
    </row>
    <row r="35" spans="1:7" ht="60" customHeight="1" x14ac:dyDescent="0.15">
      <c r="A35" s="4" t="s">
        <v>472</v>
      </c>
      <c r="B35" s="24" t="s">
        <v>473</v>
      </c>
      <c r="C35" s="24"/>
      <c r="D35" s="4" t="s">
        <v>471</v>
      </c>
      <c r="E35" s="7">
        <v>1</v>
      </c>
      <c r="F35" s="7">
        <v>200</v>
      </c>
      <c r="G35" s="7">
        <v>200</v>
      </c>
    </row>
    <row r="36" spans="1:7" ht="24.95" customHeight="1" x14ac:dyDescent="0.15">
      <c r="A36" s="23" t="s">
        <v>377</v>
      </c>
      <c r="B36" s="23"/>
      <c r="C36" s="23"/>
      <c r="D36" s="23"/>
      <c r="E36" s="23"/>
      <c r="F36" s="23"/>
      <c r="G36" s="9">
        <f>SUM(G29:G35)</f>
        <v>275935.67</v>
      </c>
    </row>
    <row r="37" spans="1:7" ht="24.95" customHeight="1" x14ac:dyDescent="0.15"/>
    <row r="38" spans="1:7" ht="20.100000000000001" customHeight="1" x14ac:dyDescent="0.15">
      <c r="A38" s="21" t="s">
        <v>354</v>
      </c>
      <c r="B38" s="21"/>
      <c r="C38" s="22" t="s">
        <v>196</v>
      </c>
      <c r="D38" s="22"/>
      <c r="E38" s="22"/>
      <c r="F38" s="22"/>
      <c r="G38" s="22"/>
    </row>
    <row r="39" spans="1:7" ht="20.100000000000001" customHeight="1" x14ac:dyDescent="0.15">
      <c r="A39" s="21" t="s">
        <v>355</v>
      </c>
      <c r="B39" s="21"/>
      <c r="C39" s="22" t="s">
        <v>379</v>
      </c>
      <c r="D39" s="22"/>
      <c r="E39" s="22"/>
      <c r="F39" s="22"/>
      <c r="G39" s="22"/>
    </row>
    <row r="40" spans="1:7" ht="15" customHeight="1" x14ac:dyDescent="0.15"/>
    <row r="41" spans="1:7" ht="24.95" customHeight="1" x14ac:dyDescent="0.15">
      <c r="A41" s="15" t="s">
        <v>474</v>
      </c>
      <c r="B41" s="15"/>
      <c r="C41" s="15"/>
      <c r="D41" s="15"/>
      <c r="E41" s="15"/>
      <c r="F41" s="15"/>
      <c r="G41" s="15"/>
    </row>
    <row r="42" spans="1:7" ht="15" customHeight="1" x14ac:dyDescent="0.15"/>
    <row r="43" spans="1:7" ht="50.1" customHeight="1" x14ac:dyDescent="0.15">
      <c r="A43" s="4" t="s">
        <v>254</v>
      </c>
      <c r="B43" s="19" t="s">
        <v>381</v>
      </c>
      <c r="C43" s="19"/>
      <c r="D43" s="4" t="s">
        <v>453</v>
      </c>
      <c r="E43" s="4" t="s">
        <v>454</v>
      </c>
      <c r="F43" s="4" t="s">
        <v>455</v>
      </c>
      <c r="G43" s="4" t="s">
        <v>456</v>
      </c>
    </row>
    <row r="44" spans="1:7" ht="15" customHeight="1" x14ac:dyDescent="0.15">
      <c r="A44" s="4">
        <v>1</v>
      </c>
      <c r="B44" s="19">
        <v>2</v>
      </c>
      <c r="C44" s="19"/>
      <c r="D44" s="4">
        <v>3</v>
      </c>
      <c r="E44" s="4">
        <v>4</v>
      </c>
      <c r="F44" s="4">
        <v>5</v>
      </c>
      <c r="G44" s="4">
        <v>6</v>
      </c>
    </row>
    <row r="45" spans="1:7" ht="60" customHeight="1" x14ac:dyDescent="0.15">
      <c r="A45" s="4" t="s">
        <v>475</v>
      </c>
      <c r="B45" s="24" t="s">
        <v>476</v>
      </c>
      <c r="C45" s="24"/>
      <c r="D45" s="4" t="s">
        <v>318</v>
      </c>
      <c r="E45" s="7">
        <v>50</v>
      </c>
      <c r="F45" s="7">
        <v>24500</v>
      </c>
      <c r="G45" s="7">
        <v>1225000</v>
      </c>
    </row>
    <row r="46" spans="1:7" ht="80.099999999999994" customHeight="1" x14ac:dyDescent="0.15">
      <c r="A46" s="4" t="s">
        <v>477</v>
      </c>
      <c r="B46" s="24" t="s">
        <v>478</v>
      </c>
      <c r="C46" s="24"/>
      <c r="D46" s="4" t="s">
        <v>318</v>
      </c>
      <c r="E46" s="7">
        <v>20</v>
      </c>
      <c r="F46" s="7">
        <v>3750</v>
      </c>
      <c r="G46" s="7">
        <v>75000</v>
      </c>
    </row>
    <row r="47" spans="1:7" ht="20.100000000000001" customHeight="1" x14ac:dyDescent="0.15">
      <c r="A47" s="4" t="s">
        <v>479</v>
      </c>
      <c r="B47" s="24" t="s">
        <v>480</v>
      </c>
      <c r="C47" s="24"/>
      <c r="D47" s="4" t="s">
        <v>318</v>
      </c>
      <c r="E47" s="7">
        <v>4</v>
      </c>
      <c r="F47" s="7">
        <v>186950</v>
      </c>
      <c r="G47" s="7">
        <v>747800</v>
      </c>
    </row>
    <row r="48" spans="1:7" ht="39.950000000000003" customHeight="1" x14ac:dyDescent="0.15">
      <c r="A48" s="4" t="s">
        <v>481</v>
      </c>
      <c r="B48" s="24" t="s">
        <v>482</v>
      </c>
      <c r="C48" s="24"/>
      <c r="D48" s="4" t="s">
        <v>318</v>
      </c>
      <c r="E48" s="7">
        <v>3</v>
      </c>
      <c r="F48" s="7">
        <v>153181.33332999999</v>
      </c>
      <c r="G48" s="7">
        <v>459544</v>
      </c>
    </row>
    <row r="49" spans="1:7" ht="24.95" customHeight="1" x14ac:dyDescent="0.15">
      <c r="A49" s="23" t="s">
        <v>377</v>
      </c>
      <c r="B49" s="23"/>
      <c r="C49" s="23"/>
      <c r="D49" s="23"/>
      <c r="E49" s="23"/>
      <c r="F49" s="23"/>
      <c r="G49" s="9">
        <f>SUM(G45:G48)</f>
        <v>2507344</v>
      </c>
    </row>
    <row r="50" spans="1:7" ht="24.95" customHeight="1" x14ac:dyDescent="0.15"/>
    <row r="51" spans="1:7" ht="20.100000000000001" customHeight="1" x14ac:dyDescent="0.15">
      <c r="A51" s="21" t="s">
        <v>354</v>
      </c>
      <c r="B51" s="21"/>
      <c r="C51" s="22" t="s">
        <v>196</v>
      </c>
      <c r="D51" s="22"/>
      <c r="E51" s="22"/>
      <c r="F51" s="22"/>
      <c r="G51" s="22"/>
    </row>
    <row r="52" spans="1:7" ht="20.100000000000001" customHeight="1" x14ac:dyDescent="0.15">
      <c r="A52" s="21" t="s">
        <v>355</v>
      </c>
      <c r="B52" s="21"/>
      <c r="C52" s="22" t="s">
        <v>379</v>
      </c>
      <c r="D52" s="22"/>
      <c r="E52" s="22"/>
      <c r="F52" s="22"/>
      <c r="G52" s="22"/>
    </row>
    <row r="53" spans="1:7" ht="15" customHeight="1" x14ac:dyDescent="0.15"/>
    <row r="54" spans="1:7" ht="24.95" customHeight="1" x14ac:dyDescent="0.15">
      <c r="A54" s="15" t="s">
        <v>483</v>
      </c>
      <c r="B54" s="15"/>
      <c r="C54" s="15"/>
      <c r="D54" s="15"/>
      <c r="E54" s="15"/>
      <c r="F54" s="15"/>
      <c r="G54" s="15"/>
    </row>
    <row r="55" spans="1:7" ht="15" customHeight="1" x14ac:dyDescent="0.15"/>
    <row r="56" spans="1:7" ht="50.1" customHeight="1" x14ac:dyDescent="0.15">
      <c r="A56" s="4" t="s">
        <v>254</v>
      </c>
      <c r="B56" s="19" t="s">
        <v>381</v>
      </c>
      <c r="C56" s="19"/>
      <c r="D56" s="4" t="s">
        <v>453</v>
      </c>
      <c r="E56" s="4" t="s">
        <v>454</v>
      </c>
      <c r="F56" s="4" t="s">
        <v>455</v>
      </c>
      <c r="G56" s="4" t="s">
        <v>456</v>
      </c>
    </row>
    <row r="57" spans="1:7" ht="15" customHeight="1" x14ac:dyDescent="0.15">
      <c r="A57" s="4">
        <v>1</v>
      </c>
      <c r="B57" s="19">
        <v>2</v>
      </c>
      <c r="C57" s="19"/>
      <c r="D57" s="4">
        <v>3</v>
      </c>
      <c r="E57" s="4">
        <v>4</v>
      </c>
      <c r="F57" s="4">
        <v>5</v>
      </c>
      <c r="G57" s="4">
        <v>6</v>
      </c>
    </row>
    <row r="58" spans="1:7" ht="39.950000000000003" customHeight="1" x14ac:dyDescent="0.15">
      <c r="A58" s="4" t="s">
        <v>484</v>
      </c>
      <c r="B58" s="24" t="s">
        <v>485</v>
      </c>
      <c r="C58" s="24"/>
      <c r="D58" s="4" t="s">
        <v>318</v>
      </c>
      <c r="E58" s="7">
        <v>1</v>
      </c>
      <c r="F58" s="7">
        <v>24.93</v>
      </c>
      <c r="G58" s="7">
        <v>24.93</v>
      </c>
    </row>
    <row r="59" spans="1:7" ht="24.95" customHeight="1" x14ac:dyDescent="0.15">
      <c r="A59" s="23" t="s">
        <v>377</v>
      </c>
      <c r="B59" s="23"/>
      <c r="C59" s="23"/>
      <c r="D59" s="23"/>
      <c r="E59" s="23"/>
      <c r="F59" s="23"/>
      <c r="G59" s="9">
        <f>SUM(G58:G58)</f>
        <v>24.93</v>
      </c>
    </row>
    <row r="60" spans="1:7" ht="24.95" customHeight="1" x14ac:dyDescent="0.15"/>
    <row r="61" spans="1:7" ht="20.100000000000001" customHeight="1" x14ac:dyDescent="0.15">
      <c r="A61" s="21" t="s">
        <v>354</v>
      </c>
      <c r="B61" s="21"/>
      <c r="C61" s="22" t="s">
        <v>196</v>
      </c>
      <c r="D61" s="22"/>
      <c r="E61" s="22"/>
      <c r="F61" s="22"/>
      <c r="G61" s="22"/>
    </row>
    <row r="62" spans="1:7" ht="20.100000000000001" customHeight="1" x14ac:dyDescent="0.15">
      <c r="A62" s="21" t="s">
        <v>355</v>
      </c>
      <c r="B62" s="21"/>
      <c r="C62" s="22" t="s">
        <v>379</v>
      </c>
      <c r="D62" s="22"/>
      <c r="E62" s="22"/>
      <c r="F62" s="22"/>
      <c r="G62" s="22"/>
    </row>
    <row r="63" spans="1:7" ht="15" customHeight="1" x14ac:dyDescent="0.15"/>
    <row r="64" spans="1:7" ht="24.95" customHeight="1" x14ac:dyDescent="0.15">
      <c r="A64" s="15" t="s">
        <v>486</v>
      </c>
      <c r="B64" s="15"/>
      <c r="C64" s="15"/>
      <c r="D64" s="15"/>
      <c r="E64" s="15"/>
      <c r="F64" s="15"/>
      <c r="G64" s="15"/>
    </row>
    <row r="65" spans="1:7" ht="15" customHeight="1" x14ac:dyDescent="0.15"/>
    <row r="66" spans="1:7" ht="50.1" customHeight="1" x14ac:dyDescent="0.15">
      <c r="A66" s="4" t="s">
        <v>254</v>
      </c>
      <c r="B66" s="19" t="s">
        <v>381</v>
      </c>
      <c r="C66" s="19"/>
      <c r="D66" s="4" t="s">
        <v>453</v>
      </c>
      <c r="E66" s="4" t="s">
        <v>454</v>
      </c>
      <c r="F66" s="4" t="s">
        <v>455</v>
      </c>
      <c r="G66" s="4" t="s">
        <v>456</v>
      </c>
    </row>
    <row r="67" spans="1:7" ht="15" customHeight="1" x14ac:dyDescent="0.15">
      <c r="A67" s="4">
        <v>1</v>
      </c>
      <c r="B67" s="19">
        <v>2</v>
      </c>
      <c r="C67" s="19"/>
      <c r="D67" s="4">
        <v>3</v>
      </c>
      <c r="E67" s="4">
        <v>4</v>
      </c>
      <c r="F67" s="4">
        <v>5</v>
      </c>
      <c r="G67" s="4">
        <v>6</v>
      </c>
    </row>
    <row r="68" spans="1:7" ht="99.95" customHeight="1" x14ac:dyDescent="0.15">
      <c r="A68" s="4" t="s">
        <v>487</v>
      </c>
      <c r="B68" s="24" t="s">
        <v>488</v>
      </c>
      <c r="C68" s="24"/>
      <c r="D68" s="4" t="s">
        <v>318</v>
      </c>
      <c r="E68" s="7">
        <v>12</v>
      </c>
      <c r="F68" s="7">
        <v>55892.4</v>
      </c>
      <c r="G68" s="7">
        <v>670708.80000000005</v>
      </c>
    </row>
    <row r="69" spans="1:7" ht="60" customHeight="1" x14ac:dyDescent="0.15">
      <c r="A69" s="4" t="s">
        <v>489</v>
      </c>
      <c r="B69" s="24" t="s">
        <v>490</v>
      </c>
      <c r="C69" s="24"/>
      <c r="D69" s="4" t="s">
        <v>471</v>
      </c>
      <c r="E69" s="7">
        <v>1</v>
      </c>
      <c r="F69" s="7">
        <v>55892.4</v>
      </c>
      <c r="G69" s="7">
        <v>55892.4</v>
      </c>
    </row>
    <row r="70" spans="1:7" ht="24.95" customHeight="1" x14ac:dyDescent="0.15">
      <c r="A70" s="23" t="s">
        <v>377</v>
      </c>
      <c r="B70" s="23"/>
      <c r="C70" s="23"/>
      <c r="D70" s="23"/>
      <c r="E70" s="23"/>
      <c r="F70" s="23"/>
      <c r="G70" s="9">
        <f>SUM(G68:G69)</f>
        <v>726601.20000000007</v>
      </c>
    </row>
    <row r="71" spans="1:7" ht="24.95" customHeight="1" x14ac:dyDescent="0.15"/>
    <row r="72" spans="1:7" ht="20.100000000000001" customHeight="1" x14ac:dyDescent="0.15">
      <c r="A72" s="21" t="s">
        <v>354</v>
      </c>
      <c r="B72" s="21"/>
      <c r="C72" s="22" t="s">
        <v>196</v>
      </c>
      <c r="D72" s="22"/>
      <c r="E72" s="22"/>
      <c r="F72" s="22"/>
      <c r="G72" s="22"/>
    </row>
    <row r="73" spans="1:7" ht="20.100000000000001" customHeight="1" x14ac:dyDescent="0.15">
      <c r="A73" s="21" t="s">
        <v>355</v>
      </c>
      <c r="B73" s="21"/>
      <c r="C73" s="22" t="s">
        <v>379</v>
      </c>
      <c r="D73" s="22"/>
      <c r="E73" s="22"/>
      <c r="F73" s="22"/>
      <c r="G73" s="22"/>
    </row>
    <row r="74" spans="1:7" ht="15" customHeight="1" x14ac:dyDescent="0.15"/>
    <row r="75" spans="1:7" ht="24.95" customHeight="1" x14ac:dyDescent="0.15">
      <c r="A75" s="15" t="s">
        <v>452</v>
      </c>
      <c r="B75" s="15"/>
      <c r="C75" s="15"/>
      <c r="D75" s="15"/>
      <c r="E75" s="15"/>
      <c r="F75" s="15"/>
      <c r="G75" s="15"/>
    </row>
    <row r="76" spans="1:7" ht="15" customHeight="1" x14ac:dyDescent="0.15"/>
    <row r="77" spans="1:7" ht="50.1" customHeight="1" x14ac:dyDescent="0.15">
      <c r="A77" s="4" t="s">
        <v>254</v>
      </c>
      <c r="B77" s="19" t="s">
        <v>381</v>
      </c>
      <c r="C77" s="19"/>
      <c r="D77" s="4" t="s">
        <v>453</v>
      </c>
      <c r="E77" s="4" t="s">
        <v>454</v>
      </c>
      <c r="F77" s="4" t="s">
        <v>455</v>
      </c>
      <c r="G77" s="4" t="s">
        <v>456</v>
      </c>
    </row>
    <row r="78" spans="1:7" ht="15" customHeight="1" x14ac:dyDescent="0.15">
      <c r="A78" s="4">
        <v>1</v>
      </c>
      <c r="B78" s="19">
        <v>2</v>
      </c>
      <c r="C78" s="19"/>
      <c r="D78" s="4">
        <v>3</v>
      </c>
      <c r="E78" s="4">
        <v>4</v>
      </c>
      <c r="F78" s="4">
        <v>5</v>
      </c>
      <c r="G78" s="4">
        <v>6</v>
      </c>
    </row>
    <row r="79" spans="1:7" ht="80.099999999999994" customHeight="1" x14ac:dyDescent="0.15">
      <c r="A79" s="4" t="s">
        <v>419</v>
      </c>
      <c r="B79" s="24" t="s">
        <v>491</v>
      </c>
      <c r="C79" s="24"/>
      <c r="D79" s="4" t="s">
        <v>318</v>
      </c>
      <c r="E79" s="7">
        <v>12</v>
      </c>
      <c r="F79" s="7">
        <v>5.3141670000000003</v>
      </c>
      <c r="G79" s="7">
        <v>63.77</v>
      </c>
    </row>
    <row r="80" spans="1:7" ht="60" customHeight="1" x14ac:dyDescent="0.15">
      <c r="A80" s="4" t="s">
        <v>421</v>
      </c>
      <c r="B80" s="24" t="s">
        <v>492</v>
      </c>
      <c r="C80" s="24"/>
      <c r="D80" s="4" t="s">
        <v>318</v>
      </c>
      <c r="E80" s="7">
        <v>12</v>
      </c>
      <c r="F80" s="7">
        <v>95.893332999999998</v>
      </c>
      <c r="G80" s="7">
        <v>1150.72</v>
      </c>
    </row>
    <row r="81" spans="1:7" ht="60" customHeight="1" x14ac:dyDescent="0.15">
      <c r="A81" s="4" t="s">
        <v>493</v>
      </c>
      <c r="B81" s="24" t="s">
        <v>494</v>
      </c>
      <c r="C81" s="24"/>
      <c r="D81" s="4" t="s">
        <v>318</v>
      </c>
      <c r="E81" s="7">
        <v>12</v>
      </c>
      <c r="F81" s="7">
        <v>833.33333000000005</v>
      </c>
      <c r="G81" s="7">
        <v>10000</v>
      </c>
    </row>
    <row r="82" spans="1:7" ht="200.1" customHeight="1" x14ac:dyDescent="0.15">
      <c r="A82" s="4" t="s">
        <v>495</v>
      </c>
      <c r="B82" s="24" t="s">
        <v>496</v>
      </c>
      <c r="C82" s="24"/>
      <c r="D82" s="4" t="s">
        <v>318</v>
      </c>
      <c r="E82" s="7">
        <v>1</v>
      </c>
      <c r="F82" s="7">
        <v>50000</v>
      </c>
      <c r="G82" s="7">
        <v>50000</v>
      </c>
    </row>
    <row r="83" spans="1:7" ht="39.950000000000003" customHeight="1" x14ac:dyDescent="0.15">
      <c r="A83" s="4" t="s">
        <v>497</v>
      </c>
      <c r="B83" s="24" t="s">
        <v>498</v>
      </c>
      <c r="C83" s="24"/>
      <c r="D83" s="4" t="s">
        <v>318</v>
      </c>
      <c r="E83" s="7">
        <v>1</v>
      </c>
      <c r="F83" s="7">
        <v>50000</v>
      </c>
      <c r="G83" s="7">
        <v>50000</v>
      </c>
    </row>
    <row r="84" spans="1:7" ht="39.950000000000003" customHeight="1" x14ac:dyDescent="0.15">
      <c r="A84" s="4" t="s">
        <v>499</v>
      </c>
      <c r="B84" s="24" t="s">
        <v>500</v>
      </c>
      <c r="C84" s="24"/>
      <c r="D84" s="4" t="s">
        <v>318</v>
      </c>
      <c r="E84" s="7">
        <v>12</v>
      </c>
      <c r="F84" s="7">
        <v>164083.33332999999</v>
      </c>
      <c r="G84" s="7">
        <v>1969000</v>
      </c>
    </row>
    <row r="85" spans="1:7" ht="60" customHeight="1" x14ac:dyDescent="0.15">
      <c r="A85" s="4" t="s">
        <v>501</v>
      </c>
      <c r="B85" s="24" t="s">
        <v>502</v>
      </c>
      <c r="C85" s="24"/>
      <c r="D85" s="4" t="s">
        <v>318</v>
      </c>
      <c r="E85" s="7">
        <v>1</v>
      </c>
      <c r="F85" s="7">
        <v>6670</v>
      </c>
      <c r="G85" s="7">
        <v>6670</v>
      </c>
    </row>
    <row r="86" spans="1:7" ht="60" customHeight="1" x14ac:dyDescent="0.15">
      <c r="A86" s="4" t="s">
        <v>503</v>
      </c>
      <c r="B86" s="24" t="s">
        <v>504</v>
      </c>
      <c r="C86" s="24"/>
      <c r="D86" s="4" t="s">
        <v>318</v>
      </c>
      <c r="E86" s="7">
        <v>1</v>
      </c>
      <c r="F86" s="7">
        <v>35000</v>
      </c>
      <c r="G86" s="7">
        <v>35000</v>
      </c>
    </row>
    <row r="87" spans="1:7" ht="99.95" customHeight="1" x14ac:dyDescent="0.15">
      <c r="A87" s="4" t="s">
        <v>505</v>
      </c>
      <c r="B87" s="24" t="s">
        <v>506</v>
      </c>
      <c r="C87" s="24"/>
      <c r="D87" s="4" t="s">
        <v>318</v>
      </c>
      <c r="E87" s="7">
        <v>20</v>
      </c>
      <c r="F87" s="7">
        <v>22375</v>
      </c>
      <c r="G87" s="7">
        <v>447500</v>
      </c>
    </row>
    <row r="88" spans="1:7" ht="99.95" customHeight="1" x14ac:dyDescent="0.15">
      <c r="A88" s="4" t="s">
        <v>507</v>
      </c>
      <c r="B88" s="24" t="s">
        <v>508</v>
      </c>
      <c r="C88" s="24"/>
      <c r="D88" s="4" t="s">
        <v>318</v>
      </c>
      <c r="E88" s="7">
        <v>1</v>
      </c>
      <c r="F88" s="7">
        <v>231663.89</v>
      </c>
      <c r="G88" s="7">
        <v>231663.89</v>
      </c>
    </row>
    <row r="89" spans="1:7" ht="39.950000000000003" customHeight="1" x14ac:dyDescent="0.15">
      <c r="A89" s="4" t="s">
        <v>509</v>
      </c>
      <c r="B89" s="24" t="s">
        <v>510</v>
      </c>
      <c r="C89" s="24"/>
      <c r="D89" s="4" t="s">
        <v>318</v>
      </c>
      <c r="E89" s="7">
        <v>1</v>
      </c>
      <c r="F89" s="7">
        <v>80000</v>
      </c>
      <c r="G89" s="7">
        <v>80000</v>
      </c>
    </row>
    <row r="90" spans="1:7" ht="60" customHeight="1" x14ac:dyDescent="0.15">
      <c r="A90" s="4" t="s">
        <v>511</v>
      </c>
      <c r="B90" s="24" t="s">
        <v>512</v>
      </c>
      <c r="C90" s="24"/>
      <c r="D90" s="4" t="s">
        <v>318</v>
      </c>
      <c r="E90" s="7">
        <v>1</v>
      </c>
      <c r="F90" s="7">
        <v>62850</v>
      </c>
      <c r="G90" s="7">
        <v>62850</v>
      </c>
    </row>
    <row r="91" spans="1:7" ht="80.099999999999994" customHeight="1" x14ac:dyDescent="0.15">
      <c r="A91" s="4" t="s">
        <v>513</v>
      </c>
      <c r="B91" s="24" t="s">
        <v>514</v>
      </c>
      <c r="C91" s="24"/>
      <c r="D91" s="4" t="s">
        <v>318</v>
      </c>
      <c r="E91" s="7">
        <v>10</v>
      </c>
      <c r="F91" s="7">
        <v>54502.6</v>
      </c>
      <c r="G91" s="7">
        <v>545026</v>
      </c>
    </row>
    <row r="92" spans="1:7" ht="80.099999999999994" customHeight="1" x14ac:dyDescent="0.15">
      <c r="A92" s="4" t="s">
        <v>515</v>
      </c>
      <c r="B92" s="24" t="s">
        <v>516</v>
      </c>
      <c r="C92" s="24"/>
      <c r="D92" s="4" t="s">
        <v>318</v>
      </c>
      <c r="E92" s="7">
        <v>10</v>
      </c>
      <c r="F92" s="7">
        <v>9748.5</v>
      </c>
      <c r="G92" s="7">
        <v>97485</v>
      </c>
    </row>
    <row r="93" spans="1:7" ht="80.099999999999994" customHeight="1" x14ac:dyDescent="0.15">
      <c r="A93" s="4" t="s">
        <v>517</v>
      </c>
      <c r="B93" s="24" t="s">
        <v>518</v>
      </c>
      <c r="C93" s="24"/>
      <c r="D93" s="4" t="s">
        <v>318</v>
      </c>
      <c r="E93" s="7">
        <v>1</v>
      </c>
      <c r="F93" s="7">
        <v>30.8</v>
      </c>
      <c r="G93" s="7">
        <v>30.8</v>
      </c>
    </row>
    <row r="94" spans="1:7" ht="80.099999999999994" customHeight="1" x14ac:dyDescent="0.15">
      <c r="A94" s="4" t="s">
        <v>519</v>
      </c>
      <c r="B94" s="24" t="s">
        <v>520</v>
      </c>
      <c r="C94" s="24"/>
      <c r="D94" s="4" t="s">
        <v>318</v>
      </c>
      <c r="E94" s="7">
        <v>1</v>
      </c>
      <c r="F94" s="7">
        <v>26.92</v>
      </c>
      <c r="G94" s="7">
        <v>26.92</v>
      </c>
    </row>
    <row r="95" spans="1:7" ht="80.099999999999994" customHeight="1" x14ac:dyDescent="0.15">
      <c r="A95" s="4" t="s">
        <v>521</v>
      </c>
      <c r="B95" s="24" t="s">
        <v>522</v>
      </c>
      <c r="C95" s="24"/>
      <c r="D95" s="4" t="s">
        <v>318</v>
      </c>
      <c r="E95" s="7">
        <v>10</v>
      </c>
      <c r="F95" s="7">
        <v>9391.4</v>
      </c>
      <c r="G95" s="7">
        <v>93914</v>
      </c>
    </row>
    <row r="96" spans="1:7" ht="60" customHeight="1" x14ac:dyDescent="0.15">
      <c r="A96" s="4" t="s">
        <v>523</v>
      </c>
      <c r="B96" s="24" t="s">
        <v>524</v>
      </c>
      <c r="C96" s="24"/>
      <c r="D96" s="4" t="s">
        <v>318</v>
      </c>
      <c r="E96" s="7">
        <v>2</v>
      </c>
      <c r="F96" s="7">
        <v>117850.925</v>
      </c>
      <c r="G96" s="7">
        <v>235701.85</v>
      </c>
    </row>
    <row r="97" spans="1:7" ht="60" customHeight="1" x14ac:dyDescent="0.15">
      <c r="A97" s="4" t="s">
        <v>525</v>
      </c>
      <c r="B97" s="24" t="s">
        <v>526</v>
      </c>
      <c r="C97" s="24"/>
      <c r="D97" s="4" t="s">
        <v>318</v>
      </c>
      <c r="E97" s="7">
        <v>12</v>
      </c>
      <c r="F97" s="7">
        <v>843.21500000000003</v>
      </c>
      <c r="G97" s="7">
        <v>10118.58</v>
      </c>
    </row>
    <row r="98" spans="1:7" ht="140.1" customHeight="1" x14ac:dyDescent="0.15">
      <c r="A98" s="4" t="s">
        <v>527</v>
      </c>
      <c r="B98" s="24" t="s">
        <v>528</v>
      </c>
      <c r="C98" s="24"/>
      <c r="D98" s="4" t="s">
        <v>318</v>
      </c>
      <c r="E98" s="7">
        <v>10</v>
      </c>
      <c r="F98" s="7">
        <v>29527.628000000001</v>
      </c>
      <c r="G98" s="7">
        <v>295276.28000000003</v>
      </c>
    </row>
    <row r="99" spans="1:7" ht="60" customHeight="1" x14ac:dyDescent="0.15">
      <c r="A99" s="4" t="s">
        <v>107</v>
      </c>
      <c r="B99" s="24" t="s">
        <v>529</v>
      </c>
      <c r="C99" s="24"/>
      <c r="D99" s="4" t="s">
        <v>318</v>
      </c>
      <c r="E99" s="7">
        <v>12</v>
      </c>
      <c r="F99" s="7">
        <v>37363.936666000001</v>
      </c>
      <c r="G99" s="7">
        <v>448367.24</v>
      </c>
    </row>
    <row r="100" spans="1:7" ht="80.099999999999994" customHeight="1" x14ac:dyDescent="0.15">
      <c r="A100" s="4" t="s">
        <v>530</v>
      </c>
      <c r="B100" s="24" t="s">
        <v>531</v>
      </c>
      <c r="C100" s="24"/>
      <c r="D100" s="4" t="s">
        <v>471</v>
      </c>
      <c r="E100" s="7">
        <v>1</v>
      </c>
      <c r="F100" s="7">
        <v>32282.66</v>
      </c>
      <c r="G100" s="7">
        <v>32282.66</v>
      </c>
    </row>
    <row r="101" spans="1:7" ht="60" customHeight="1" x14ac:dyDescent="0.15">
      <c r="A101" s="4" t="s">
        <v>532</v>
      </c>
      <c r="B101" s="24" t="s">
        <v>533</v>
      </c>
      <c r="C101" s="24"/>
      <c r="D101" s="4" t="s">
        <v>318</v>
      </c>
      <c r="E101" s="7">
        <v>24</v>
      </c>
      <c r="F101" s="7">
        <v>8958.3333299999995</v>
      </c>
      <c r="G101" s="7">
        <v>215000</v>
      </c>
    </row>
    <row r="102" spans="1:7" ht="60" customHeight="1" x14ac:dyDescent="0.15">
      <c r="A102" s="4" t="s">
        <v>534</v>
      </c>
      <c r="B102" s="24" t="s">
        <v>535</v>
      </c>
      <c r="C102" s="24"/>
      <c r="D102" s="4" t="s">
        <v>318</v>
      </c>
      <c r="E102" s="7">
        <v>12</v>
      </c>
      <c r="F102" s="7">
        <v>1.7308330000000001</v>
      </c>
      <c r="G102" s="7">
        <v>20.77</v>
      </c>
    </row>
    <row r="103" spans="1:7" ht="24.95" customHeight="1" x14ac:dyDescent="0.15">
      <c r="A103" s="23" t="s">
        <v>377</v>
      </c>
      <c r="B103" s="23"/>
      <c r="C103" s="23"/>
      <c r="D103" s="23"/>
      <c r="E103" s="23"/>
      <c r="F103" s="23"/>
      <c r="G103" s="9">
        <f>SUM(G79:G102)</f>
        <v>4917148.4800000004</v>
      </c>
    </row>
    <row r="104" spans="1:7" ht="24.95" customHeight="1" x14ac:dyDescent="0.15"/>
    <row r="105" spans="1:7" ht="20.100000000000001" customHeight="1" x14ac:dyDescent="0.15">
      <c r="A105" s="21" t="s">
        <v>354</v>
      </c>
      <c r="B105" s="21"/>
      <c r="C105" s="22" t="s">
        <v>196</v>
      </c>
      <c r="D105" s="22"/>
      <c r="E105" s="22"/>
      <c r="F105" s="22"/>
      <c r="G105" s="22"/>
    </row>
    <row r="106" spans="1:7" ht="20.100000000000001" customHeight="1" x14ac:dyDescent="0.15">
      <c r="A106" s="21" t="s">
        <v>355</v>
      </c>
      <c r="B106" s="21"/>
      <c r="C106" s="22" t="s">
        <v>379</v>
      </c>
      <c r="D106" s="22"/>
      <c r="E106" s="22"/>
      <c r="F106" s="22"/>
      <c r="G106" s="22"/>
    </row>
    <row r="107" spans="1:7" ht="15" customHeight="1" x14ac:dyDescent="0.15"/>
    <row r="108" spans="1:7" ht="24.95" customHeight="1" x14ac:dyDescent="0.15">
      <c r="A108" s="15" t="s">
        <v>459</v>
      </c>
      <c r="B108" s="15"/>
      <c r="C108" s="15"/>
      <c r="D108" s="15"/>
      <c r="E108" s="15"/>
      <c r="F108" s="15"/>
      <c r="G108" s="15"/>
    </row>
    <row r="109" spans="1:7" ht="15" customHeight="1" x14ac:dyDescent="0.15"/>
    <row r="110" spans="1:7" ht="50.1" customHeight="1" x14ac:dyDescent="0.15">
      <c r="A110" s="4" t="s">
        <v>254</v>
      </c>
      <c r="B110" s="19" t="s">
        <v>381</v>
      </c>
      <c r="C110" s="19"/>
      <c r="D110" s="4" t="s">
        <v>453</v>
      </c>
      <c r="E110" s="4" t="s">
        <v>454</v>
      </c>
      <c r="F110" s="4" t="s">
        <v>455</v>
      </c>
      <c r="G110" s="4" t="s">
        <v>456</v>
      </c>
    </row>
    <row r="111" spans="1:7" ht="15" customHeight="1" x14ac:dyDescent="0.15">
      <c r="A111" s="4">
        <v>1</v>
      </c>
      <c r="B111" s="19">
        <v>2</v>
      </c>
      <c r="C111" s="19"/>
      <c r="D111" s="4">
        <v>3</v>
      </c>
      <c r="E111" s="4">
        <v>4</v>
      </c>
      <c r="F111" s="4">
        <v>5</v>
      </c>
      <c r="G111" s="4">
        <v>6</v>
      </c>
    </row>
    <row r="112" spans="1:7" ht="39.950000000000003" customHeight="1" x14ac:dyDescent="0.15">
      <c r="A112" s="4" t="s">
        <v>536</v>
      </c>
      <c r="B112" s="24" t="s">
        <v>537</v>
      </c>
      <c r="C112" s="24"/>
      <c r="D112" s="4" t="s">
        <v>318</v>
      </c>
      <c r="E112" s="7">
        <v>12</v>
      </c>
      <c r="F112" s="7">
        <v>11.266667</v>
      </c>
      <c r="G112" s="7">
        <v>135.19999999999999</v>
      </c>
    </row>
    <row r="113" spans="1:7" ht="39.950000000000003" customHeight="1" x14ac:dyDescent="0.15">
      <c r="A113" s="4" t="s">
        <v>538</v>
      </c>
      <c r="B113" s="24" t="s">
        <v>539</v>
      </c>
      <c r="C113" s="24"/>
      <c r="D113" s="4" t="s">
        <v>318</v>
      </c>
      <c r="E113" s="7">
        <v>12</v>
      </c>
      <c r="F113" s="7">
        <v>16250</v>
      </c>
      <c r="G113" s="7">
        <v>195000</v>
      </c>
    </row>
    <row r="114" spans="1:7" ht="39.950000000000003" customHeight="1" x14ac:dyDescent="0.15">
      <c r="A114" s="4" t="s">
        <v>540</v>
      </c>
      <c r="B114" s="24" t="s">
        <v>541</v>
      </c>
      <c r="C114" s="24"/>
      <c r="D114" s="4" t="s">
        <v>318</v>
      </c>
      <c r="E114" s="7">
        <v>12</v>
      </c>
      <c r="F114" s="7">
        <v>416.66666600000002</v>
      </c>
      <c r="G114" s="7">
        <v>5000</v>
      </c>
    </row>
    <row r="115" spans="1:7" ht="80.099999999999994" customHeight="1" x14ac:dyDescent="0.15">
      <c r="A115" s="4" t="s">
        <v>542</v>
      </c>
      <c r="B115" s="24" t="s">
        <v>543</v>
      </c>
      <c r="C115" s="24"/>
      <c r="D115" s="4" t="s">
        <v>318</v>
      </c>
      <c r="E115" s="7">
        <v>1</v>
      </c>
      <c r="F115" s="7">
        <v>80000</v>
      </c>
      <c r="G115" s="7">
        <v>80000</v>
      </c>
    </row>
    <row r="116" spans="1:7" ht="80.099999999999994" customHeight="1" x14ac:dyDescent="0.15">
      <c r="A116" s="4" t="s">
        <v>544</v>
      </c>
      <c r="B116" s="24" t="s">
        <v>545</v>
      </c>
      <c r="C116" s="24"/>
      <c r="D116" s="4" t="s">
        <v>318</v>
      </c>
      <c r="E116" s="7">
        <v>1</v>
      </c>
      <c r="F116" s="7">
        <v>80000</v>
      </c>
      <c r="G116" s="7">
        <v>80000</v>
      </c>
    </row>
    <row r="117" spans="1:7" ht="200.1" customHeight="1" x14ac:dyDescent="0.15">
      <c r="A117" s="4" t="s">
        <v>546</v>
      </c>
      <c r="B117" s="24" t="s">
        <v>547</v>
      </c>
      <c r="C117" s="24"/>
      <c r="D117" s="4" t="s">
        <v>318</v>
      </c>
      <c r="E117" s="7">
        <v>12</v>
      </c>
      <c r="F117" s="7">
        <v>25000</v>
      </c>
      <c r="G117" s="7">
        <v>300000</v>
      </c>
    </row>
    <row r="118" spans="1:7" ht="39.950000000000003" customHeight="1" x14ac:dyDescent="0.15">
      <c r="A118" s="4" t="s">
        <v>548</v>
      </c>
      <c r="B118" s="24" t="s">
        <v>549</v>
      </c>
      <c r="C118" s="24"/>
      <c r="D118" s="4" t="s">
        <v>318</v>
      </c>
      <c r="E118" s="7">
        <v>12</v>
      </c>
      <c r="F118" s="7">
        <v>19000</v>
      </c>
      <c r="G118" s="7">
        <v>228000</v>
      </c>
    </row>
    <row r="119" spans="1:7" ht="80.099999999999994" customHeight="1" x14ac:dyDescent="0.15">
      <c r="A119" s="4" t="s">
        <v>550</v>
      </c>
      <c r="B119" s="24" t="s">
        <v>551</v>
      </c>
      <c r="C119" s="24"/>
      <c r="D119" s="4" t="s">
        <v>318</v>
      </c>
      <c r="E119" s="7">
        <v>1</v>
      </c>
      <c r="F119" s="7">
        <v>45000</v>
      </c>
      <c r="G119" s="7">
        <v>45000</v>
      </c>
    </row>
    <row r="120" spans="1:7" ht="39.950000000000003" customHeight="1" x14ac:dyDescent="0.15">
      <c r="A120" s="4" t="s">
        <v>136</v>
      </c>
      <c r="B120" s="24" t="s">
        <v>552</v>
      </c>
      <c r="C120" s="24"/>
      <c r="D120" s="4" t="s">
        <v>318</v>
      </c>
      <c r="E120" s="7">
        <v>10</v>
      </c>
      <c r="F120" s="7">
        <v>8550</v>
      </c>
      <c r="G120" s="7">
        <v>85500</v>
      </c>
    </row>
    <row r="121" spans="1:7" ht="80.099999999999994" customHeight="1" x14ac:dyDescent="0.15">
      <c r="A121" s="4" t="s">
        <v>553</v>
      </c>
      <c r="B121" s="24" t="s">
        <v>554</v>
      </c>
      <c r="C121" s="24"/>
      <c r="D121" s="4" t="s">
        <v>318</v>
      </c>
      <c r="E121" s="7">
        <v>1</v>
      </c>
      <c r="F121" s="7">
        <v>350000</v>
      </c>
      <c r="G121" s="7">
        <v>350000</v>
      </c>
    </row>
    <row r="122" spans="1:7" ht="80.099999999999994" customHeight="1" x14ac:dyDescent="0.15">
      <c r="A122" s="4" t="s">
        <v>555</v>
      </c>
      <c r="B122" s="24" t="s">
        <v>556</v>
      </c>
      <c r="C122" s="24"/>
      <c r="D122" s="4" t="s">
        <v>318</v>
      </c>
      <c r="E122" s="7">
        <v>1</v>
      </c>
      <c r="F122" s="7">
        <v>15000</v>
      </c>
      <c r="G122" s="7">
        <v>15000</v>
      </c>
    </row>
    <row r="123" spans="1:7" ht="80.099999999999994" customHeight="1" x14ac:dyDescent="0.15">
      <c r="A123" s="4" t="s">
        <v>557</v>
      </c>
      <c r="B123" s="24" t="s">
        <v>558</v>
      </c>
      <c r="C123" s="24"/>
      <c r="D123" s="4" t="s">
        <v>318</v>
      </c>
      <c r="E123" s="7">
        <v>5</v>
      </c>
      <c r="F123" s="7">
        <v>2000</v>
      </c>
      <c r="G123" s="7">
        <v>10000</v>
      </c>
    </row>
    <row r="124" spans="1:7" ht="99.95" customHeight="1" x14ac:dyDescent="0.15">
      <c r="A124" s="4" t="s">
        <v>559</v>
      </c>
      <c r="B124" s="24" t="s">
        <v>560</v>
      </c>
      <c r="C124" s="24"/>
      <c r="D124" s="4" t="s">
        <v>318</v>
      </c>
      <c r="E124" s="7">
        <v>10</v>
      </c>
      <c r="F124" s="7">
        <v>50000</v>
      </c>
      <c r="G124" s="7">
        <v>500000</v>
      </c>
    </row>
    <row r="125" spans="1:7" ht="39.950000000000003" customHeight="1" x14ac:dyDescent="0.15">
      <c r="A125" s="4" t="s">
        <v>561</v>
      </c>
      <c r="B125" s="24" t="s">
        <v>562</v>
      </c>
      <c r="C125" s="24"/>
      <c r="D125" s="4" t="s">
        <v>318</v>
      </c>
      <c r="E125" s="7">
        <v>1</v>
      </c>
      <c r="F125" s="7">
        <v>100000</v>
      </c>
      <c r="G125" s="7">
        <v>100000</v>
      </c>
    </row>
    <row r="126" spans="1:7" ht="39.950000000000003" customHeight="1" x14ac:dyDescent="0.15">
      <c r="A126" s="4" t="s">
        <v>563</v>
      </c>
      <c r="B126" s="24" t="s">
        <v>564</v>
      </c>
      <c r="C126" s="24"/>
      <c r="D126" s="4" t="s">
        <v>318</v>
      </c>
      <c r="E126" s="7">
        <v>16</v>
      </c>
      <c r="F126" s="7">
        <v>6250</v>
      </c>
      <c r="G126" s="7">
        <v>100000</v>
      </c>
    </row>
    <row r="127" spans="1:7" ht="39.950000000000003" customHeight="1" x14ac:dyDescent="0.15">
      <c r="A127" s="4" t="s">
        <v>565</v>
      </c>
      <c r="B127" s="24" t="s">
        <v>566</v>
      </c>
      <c r="C127" s="24"/>
      <c r="D127" s="4" t="s">
        <v>318</v>
      </c>
      <c r="E127" s="7">
        <v>1</v>
      </c>
      <c r="F127" s="7">
        <v>1302016</v>
      </c>
      <c r="G127" s="7">
        <v>1302016</v>
      </c>
    </row>
    <row r="128" spans="1:7" ht="60" customHeight="1" x14ac:dyDescent="0.15">
      <c r="A128" s="4" t="s">
        <v>567</v>
      </c>
      <c r="B128" s="24" t="s">
        <v>568</v>
      </c>
      <c r="C128" s="24"/>
      <c r="D128" s="4" t="s">
        <v>318</v>
      </c>
      <c r="E128" s="7">
        <v>10</v>
      </c>
      <c r="F128" s="7">
        <v>32280</v>
      </c>
      <c r="G128" s="7">
        <v>322800</v>
      </c>
    </row>
    <row r="129" spans="1:7" ht="60" customHeight="1" x14ac:dyDescent="0.15">
      <c r="A129" s="4" t="s">
        <v>64</v>
      </c>
      <c r="B129" s="24" t="s">
        <v>569</v>
      </c>
      <c r="C129" s="24"/>
      <c r="D129" s="4" t="s">
        <v>318</v>
      </c>
      <c r="E129" s="7">
        <v>1</v>
      </c>
      <c r="F129" s="7">
        <v>4174</v>
      </c>
      <c r="G129" s="7">
        <v>4174</v>
      </c>
    </row>
    <row r="130" spans="1:7" ht="60" customHeight="1" x14ac:dyDescent="0.15">
      <c r="A130" s="4" t="s">
        <v>570</v>
      </c>
      <c r="B130" s="24" t="s">
        <v>571</v>
      </c>
      <c r="C130" s="24"/>
      <c r="D130" s="4" t="s">
        <v>318</v>
      </c>
      <c r="E130" s="7">
        <v>20</v>
      </c>
      <c r="F130" s="7">
        <v>3529</v>
      </c>
      <c r="G130" s="7">
        <v>70580</v>
      </c>
    </row>
    <row r="131" spans="1:7" ht="60" customHeight="1" x14ac:dyDescent="0.15">
      <c r="A131" s="4" t="s">
        <v>572</v>
      </c>
      <c r="B131" s="24" t="s">
        <v>573</v>
      </c>
      <c r="C131" s="24"/>
      <c r="D131" s="4" t="s">
        <v>318</v>
      </c>
      <c r="E131" s="7">
        <v>25</v>
      </c>
      <c r="F131" s="7">
        <v>4000</v>
      </c>
      <c r="G131" s="7">
        <v>100000</v>
      </c>
    </row>
    <row r="132" spans="1:7" ht="39.950000000000003" customHeight="1" x14ac:dyDescent="0.15">
      <c r="A132" s="4" t="s">
        <v>574</v>
      </c>
      <c r="B132" s="24" t="s">
        <v>575</v>
      </c>
      <c r="C132" s="24"/>
      <c r="D132" s="4" t="s">
        <v>318</v>
      </c>
      <c r="E132" s="7">
        <v>2</v>
      </c>
      <c r="F132" s="7">
        <v>30999.82</v>
      </c>
      <c r="G132" s="7">
        <v>61999.64</v>
      </c>
    </row>
    <row r="133" spans="1:7" ht="80.099999999999994" customHeight="1" x14ac:dyDescent="0.15">
      <c r="A133" s="4" t="s">
        <v>81</v>
      </c>
      <c r="B133" s="24" t="s">
        <v>576</v>
      </c>
      <c r="C133" s="24"/>
      <c r="D133" s="4" t="s">
        <v>318</v>
      </c>
      <c r="E133" s="7">
        <v>100</v>
      </c>
      <c r="F133" s="7">
        <v>8470.3750999999993</v>
      </c>
      <c r="G133" s="7">
        <v>847037.51</v>
      </c>
    </row>
    <row r="134" spans="1:7" ht="120" customHeight="1" x14ac:dyDescent="0.15">
      <c r="A134" s="4" t="s">
        <v>577</v>
      </c>
      <c r="B134" s="24" t="s">
        <v>578</v>
      </c>
      <c r="C134" s="24"/>
      <c r="D134" s="4" t="s">
        <v>318</v>
      </c>
      <c r="E134" s="7">
        <v>10</v>
      </c>
      <c r="F134" s="7">
        <v>11259.5</v>
      </c>
      <c r="G134" s="7">
        <v>112595</v>
      </c>
    </row>
    <row r="135" spans="1:7" ht="159.94999999999999" customHeight="1" x14ac:dyDescent="0.15">
      <c r="A135" s="4" t="s">
        <v>579</v>
      </c>
      <c r="B135" s="24" t="s">
        <v>580</v>
      </c>
      <c r="C135" s="24"/>
      <c r="D135" s="4" t="s">
        <v>318</v>
      </c>
      <c r="E135" s="7">
        <v>100</v>
      </c>
      <c r="F135" s="7">
        <v>3000</v>
      </c>
      <c r="G135" s="7">
        <v>300000</v>
      </c>
    </row>
    <row r="136" spans="1:7" ht="80.099999999999994" customHeight="1" x14ac:dyDescent="0.15">
      <c r="A136" s="4" t="s">
        <v>581</v>
      </c>
      <c r="B136" s="24" t="s">
        <v>582</v>
      </c>
      <c r="C136" s="24"/>
      <c r="D136" s="4" t="s">
        <v>318</v>
      </c>
      <c r="E136" s="7">
        <v>10</v>
      </c>
      <c r="F136" s="7">
        <v>30000</v>
      </c>
      <c r="G136" s="7">
        <v>300000</v>
      </c>
    </row>
    <row r="137" spans="1:7" ht="39.950000000000003" customHeight="1" x14ac:dyDescent="0.15">
      <c r="A137" s="4" t="s">
        <v>86</v>
      </c>
      <c r="B137" s="24" t="s">
        <v>583</v>
      </c>
      <c r="C137" s="24"/>
      <c r="D137" s="4" t="s">
        <v>318</v>
      </c>
      <c r="E137" s="7">
        <v>1</v>
      </c>
      <c r="F137" s="7">
        <v>240000</v>
      </c>
      <c r="G137" s="7">
        <v>240000</v>
      </c>
    </row>
    <row r="138" spans="1:7" ht="39.950000000000003" customHeight="1" x14ac:dyDescent="0.15">
      <c r="A138" s="4" t="s">
        <v>190</v>
      </c>
      <c r="B138" s="24" t="s">
        <v>584</v>
      </c>
      <c r="C138" s="24"/>
      <c r="D138" s="4" t="s">
        <v>318</v>
      </c>
      <c r="E138" s="7">
        <v>10</v>
      </c>
      <c r="F138" s="7">
        <v>20000</v>
      </c>
      <c r="G138" s="7">
        <v>200000</v>
      </c>
    </row>
    <row r="139" spans="1:7" ht="39.950000000000003" customHeight="1" x14ac:dyDescent="0.15">
      <c r="A139" s="4" t="s">
        <v>139</v>
      </c>
      <c r="B139" s="24" t="s">
        <v>585</v>
      </c>
      <c r="C139" s="24"/>
      <c r="D139" s="4" t="s">
        <v>318</v>
      </c>
      <c r="E139" s="7">
        <v>2</v>
      </c>
      <c r="F139" s="7">
        <v>43000</v>
      </c>
      <c r="G139" s="7">
        <v>86000</v>
      </c>
    </row>
    <row r="140" spans="1:7" ht="60" customHeight="1" x14ac:dyDescent="0.15">
      <c r="A140" s="4" t="s">
        <v>586</v>
      </c>
      <c r="B140" s="24" t="s">
        <v>587</v>
      </c>
      <c r="C140" s="24"/>
      <c r="D140" s="4" t="s">
        <v>318</v>
      </c>
      <c r="E140" s="7">
        <v>2</v>
      </c>
      <c r="F140" s="7">
        <v>75570</v>
      </c>
      <c r="G140" s="7">
        <v>151140</v>
      </c>
    </row>
    <row r="141" spans="1:7" ht="80.099999999999994" customHeight="1" x14ac:dyDescent="0.15">
      <c r="A141" s="4" t="s">
        <v>588</v>
      </c>
      <c r="B141" s="24" t="s">
        <v>589</v>
      </c>
      <c r="C141" s="24"/>
      <c r="D141" s="4" t="s">
        <v>318</v>
      </c>
      <c r="E141" s="7">
        <v>1</v>
      </c>
      <c r="F141" s="7">
        <v>30000</v>
      </c>
      <c r="G141" s="7">
        <v>30000</v>
      </c>
    </row>
    <row r="142" spans="1:7" ht="39.950000000000003" customHeight="1" x14ac:dyDescent="0.15">
      <c r="A142" s="4" t="s">
        <v>590</v>
      </c>
      <c r="B142" s="24" t="s">
        <v>591</v>
      </c>
      <c r="C142" s="24"/>
      <c r="D142" s="4" t="s">
        <v>318</v>
      </c>
      <c r="E142" s="7">
        <v>1</v>
      </c>
      <c r="F142" s="7">
        <v>20000</v>
      </c>
      <c r="G142" s="7">
        <v>20000</v>
      </c>
    </row>
    <row r="143" spans="1:7" ht="99.95" customHeight="1" x14ac:dyDescent="0.15">
      <c r="A143" s="4" t="s">
        <v>592</v>
      </c>
      <c r="B143" s="24" t="s">
        <v>593</v>
      </c>
      <c r="C143" s="24"/>
      <c r="D143" s="4" t="s">
        <v>318</v>
      </c>
      <c r="E143" s="7">
        <v>3</v>
      </c>
      <c r="F143" s="7">
        <v>94630.666666999998</v>
      </c>
      <c r="G143" s="7">
        <v>283892</v>
      </c>
    </row>
    <row r="144" spans="1:7" ht="60" customHeight="1" x14ac:dyDescent="0.15">
      <c r="A144" s="4" t="s">
        <v>594</v>
      </c>
      <c r="B144" s="24" t="s">
        <v>595</v>
      </c>
      <c r="C144" s="24"/>
      <c r="D144" s="4" t="s">
        <v>318</v>
      </c>
      <c r="E144" s="7">
        <v>2</v>
      </c>
      <c r="F144" s="7">
        <v>225816.38</v>
      </c>
      <c r="G144" s="7">
        <v>451632.76</v>
      </c>
    </row>
    <row r="145" spans="1:7" ht="60" customHeight="1" x14ac:dyDescent="0.15">
      <c r="A145" s="4" t="s">
        <v>596</v>
      </c>
      <c r="B145" s="24" t="s">
        <v>597</v>
      </c>
      <c r="C145" s="24"/>
      <c r="D145" s="4" t="s">
        <v>471</v>
      </c>
      <c r="E145" s="7">
        <v>1</v>
      </c>
      <c r="F145" s="7">
        <v>42400</v>
      </c>
      <c r="G145" s="7">
        <v>42400</v>
      </c>
    </row>
    <row r="146" spans="1:7" ht="60" customHeight="1" x14ac:dyDescent="0.15">
      <c r="A146" s="4" t="s">
        <v>598</v>
      </c>
      <c r="B146" s="24" t="s">
        <v>599</v>
      </c>
      <c r="C146" s="24"/>
      <c r="D146" s="4" t="s">
        <v>471</v>
      </c>
      <c r="E146" s="7">
        <v>1</v>
      </c>
      <c r="F146" s="7">
        <v>10200</v>
      </c>
      <c r="G146" s="7">
        <v>10200</v>
      </c>
    </row>
    <row r="147" spans="1:7" ht="39.950000000000003" customHeight="1" x14ac:dyDescent="0.15">
      <c r="A147" s="4" t="s">
        <v>600</v>
      </c>
      <c r="B147" s="24" t="s">
        <v>601</v>
      </c>
      <c r="C147" s="24"/>
      <c r="D147" s="4" t="s">
        <v>318</v>
      </c>
      <c r="E147" s="7">
        <v>5</v>
      </c>
      <c r="F147" s="7">
        <v>10000</v>
      </c>
      <c r="G147" s="7">
        <v>50000</v>
      </c>
    </row>
    <row r="148" spans="1:7" ht="24.95" customHeight="1" x14ac:dyDescent="0.15">
      <c r="A148" s="23" t="s">
        <v>377</v>
      </c>
      <c r="B148" s="23"/>
      <c r="C148" s="23"/>
      <c r="D148" s="23"/>
      <c r="E148" s="23"/>
      <c r="F148" s="23"/>
      <c r="G148" s="9">
        <f>SUM(G112:G147)</f>
        <v>7080102.1100000003</v>
      </c>
    </row>
    <row r="149" spans="1:7" ht="24.95" customHeight="1" x14ac:dyDescent="0.15"/>
    <row r="150" spans="1:7" ht="20.100000000000001" customHeight="1" x14ac:dyDescent="0.15">
      <c r="A150" s="21" t="s">
        <v>354</v>
      </c>
      <c r="B150" s="21"/>
      <c r="C150" s="22" t="s">
        <v>196</v>
      </c>
      <c r="D150" s="22"/>
      <c r="E150" s="22"/>
      <c r="F150" s="22"/>
      <c r="G150" s="22"/>
    </row>
    <row r="151" spans="1:7" ht="20.100000000000001" customHeight="1" x14ac:dyDescent="0.15">
      <c r="A151" s="21" t="s">
        <v>355</v>
      </c>
      <c r="B151" s="21"/>
      <c r="C151" s="22" t="s">
        <v>379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5" t="s">
        <v>602</v>
      </c>
      <c r="B153" s="15"/>
      <c r="C153" s="15"/>
      <c r="D153" s="15"/>
      <c r="E153" s="15"/>
      <c r="F153" s="15"/>
      <c r="G153" s="15"/>
    </row>
    <row r="154" spans="1:7" ht="15" customHeight="1" x14ac:dyDescent="0.15"/>
    <row r="155" spans="1:7" ht="50.1" customHeight="1" x14ac:dyDescent="0.15">
      <c r="A155" s="4" t="s">
        <v>254</v>
      </c>
      <c r="B155" s="19" t="s">
        <v>381</v>
      </c>
      <c r="C155" s="19"/>
      <c r="D155" s="4" t="s">
        <v>453</v>
      </c>
      <c r="E155" s="4" t="s">
        <v>454</v>
      </c>
      <c r="F155" s="4" t="s">
        <v>455</v>
      </c>
      <c r="G155" s="4" t="s">
        <v>456</v>
      </c>
    </row>
    <row r="156" spans="1:7" ht="15" customHeight="1" x14ac:dyDescent="0.15">
      <c r="A156" s="4">
        <v>1</v>
      </c>
      <c r="B156" s="19">
        <v>2</v>
      </c>
      <c r="C156" s="19"/>
      <c r="D156" s="4">
        <v>3</v>
      </c>
      <c r="E156" s="4">
        <v>4</v>
      </c>
      <c r="F156" s="4">
        <v>5</v>
      </c>
      <c r="G156" s="4">
        <v>6</v>
      </c>
    </row>
    <row r="157" spans="1:7" ht="39.950000000000003" customHeight="1" x14ac:dyDescent="0.15">
      <c r="A157" s="4" t="s">
        <v>603</v>
      </c>
      <c r="B157" s="24" t="s">
        <v>604</v>
      </c>
      <c r="C157" s="24"/>
      <c r="D157" s="4" t="s">
        <v>318</v>
      </c>
      <c r="E157" s="7">
        <v>15</v>
      </c>
      <c r="F157" s="7">
        <v>4000</v>
      </c>
      <c r="G157" s="7">
        <v>60000</v>
      </c>
    </row>
    <row r="158" spans="1:7" ht="60" customHeight="1" x14ac:dyDescent="0.15">
      <c r="A158" s="4" t="s">
        <v>605</v>
      </c>
      <c r="B158" s="24" t="s">
        <v>606</v>
      </c>
      <c r="C158" s="24"/>
      <c r="D158" s="4" t="s">
        <v>318</v>
      </c>
      <c r="E158" s="7">
        <v>5</v>
      </c>
      <c r="F158" s="7">
        <v>20000</v>
      </c>
      <c r="G158" s="7">
        <v>100000</v>
      </c>
    </row>
    <row r="159" spans="1:7" ht="39.950000000000003" customHeight="1" x14ac:dyDescent="0.15">
      <c r="A159" s="4" t="s">
        <v>607</v>
      </c>
      <c r="B159" s="24" t="s">
        <v>608</v>
      </c>
      <c r="C159" s="24"/>
      <c r="D159" s="4" t="s">
        <v>318</v>
      </c>
      <c r="E159" s="7">
        <v>1</v>
      </c>
      <c r="F159" s="7">
        <v>2200</v>
      </c>
      <c r="G159" s="7">
        <v>2200</v>
      </c>
    </row>
    <row r="160" spans="1:7" ht="24.95" customHeight="1" x14ac:dyDescent="0.15">
      <c r="A160" s="23" t="s">
        <v>377</v>
      </c>
      <c r="B160" s="23"/>
      <c r="C160" s="23"/>
      <c r="D160" s="23"/>
      <c r="E160" s="23"/>
      <c r="F160" s="23"/>
      <c r="G160" s="9">
        <f>SUM(G157:G159)</f>
        <v>162200</v>
      </c>
    </row>
    <row r="161" spans="1:7" ht="24.95" customHeight="1" x14ac:dyDescent="0.15"/>
    <row r="162" spans="1:7" ht="20.100000000000001" customHeight="1" x14ac:dyDescent="0.15">
      <c r="A162" s="21" t="s">
        <v>354</v>
      </c>
      <c r="B162" s="21"/>
      <c r="C162" s="22" t="s">
        <v>196</v>
      </c>
      <c r="D162" s="22"/>
      <c r="E162" s="22"/>
      <c r="F162" s="22"/>
      <c r="G162" s="22"/>
    </row>
    <row r="163" spans="1:7" ht="20.100000000000001" customHeight="1" x14ac:dyDescent="0.15">
      <c r="A163" s="21" t="s">
        <v>355</v>
      </c>
      <c r="B163" s="21"/>
      <c r="C163" s="22" t="s">
        <v>379</v>
      </c>
      <c r="D163" s="22"/>
      <c r="E163" s="22"/>
      <c r="F163" s="22"/>
      <c r="G163" s="22"/>
    </row>
    <row r="164" spans="1:7" ht="15" customHeight="1" x14ac:dyDescent="0.15"/>
    <row r="165" spans="1:7" ht="24.95" customHeight="1" x14ac:dyDescent="0.15">
      <c r="A165" s="15" t="s">
        <v>609</v>
      </c>
      <c r="B165" s="15"/>
      <c r="C165" s="15"/>
      <c r="D165" s="15"/>
      <c r="E165" s="15"/>
      <c r="F165" s="15"/>
      <c r="G165" s="15"/>
    </row>
    <row r="166" spans="1:7" ht="15" customHeight="1" x14ac:dyDescent="0.15"/>
    <row r="167" spans="1:7" ht="50.1" customHeight="1" x14ac:dyDescent="0.15">
      <c r="A167" s="4" t="s">
        <v>254</v>
      </c>
      <c r="B167" s="19" t="s">
        <v>381</v>
      </c>
      <c r="C167" s="19"/>
      <c r="D167" s="4" t="s">
        <v>453</v>
      </c>
      <c r="E167" s="4" t="s">
        <v>454</v>
      </c>
      <c r="F167" s="4" t="s">
        <v>455</v>
      </c>
      <c r="G167" s="4" t="s">
        <v>456</v>
      </c>
    </row>
    <row r="168" spans="1:7" ht="15" customHeight="1" x14ac:dyDescent="0.15">
      <c r="A168" s="4">
        <v>1</v>
      </c>
      <c r="B168" s="19">
        <v>2</v>
      </c>
      <c r="C168" s="19"/>
      <c r="D168" s="4">
        <v>3</v>
      </c>
      <c r="E168" s="4">
        <v>4</v>
      </c>
      <c r="F168" s="4">
        <v>5</v>
      </c>
      <c r="G168" s="4">
        <v>6</v>
      </c>
    </row>
    <row r="169" spans="1:7" ht="140.1" customHeight="1" x14ac:dyDescent="0.15">
      <c r="A169" s="4" t="s">
        <v>610</v>
      </c>
      <c r="B169" s="24" t="s">
        <v>611</v>
      </c>
      <c r="C169" s="24"/>
      <c r="D169" s="4" t="s">
        <v>318</v>
      </c>
      <c r="E169" s="7">
        <v>30</v>
      </c>
      <c r="F169" s="7">
        <v>10000</v>
      </c>
      <c r="G169" s="7">
        <v>300000</v>
      </c>
    </row>
    <row r="170" spans="1:7" ht="60" customHeight="1" x14ac:dyDescent="0.15">
      <c r="A170" s="4" t="s">
        <v>612</v>
      </c>
      <c r="B170" s="24" t="s">
        <v>613</v>
      </c>
      <c r="C170" s="24"/>
      <c r="D170" s="4" t="s">
        <v>318</v>
      </c>
      <c r="E170" s="7">
        <v>25</v>
      </c>
      <c r="F170" s="7">
        <v>16400</v>
      </c>
      <c r="G170" s="7">
        <v>410000</v>
      </c>
    </row>
    <row r="171" spans="1:7" ht="60" customHeight="1" x14ac:dyDescent="0.15">
      <c r="A171" s="4" t="s">
        <v>614</v>
      </c>
      <c r="B171" s="24" t="s">
        <v>615</v>
      </c>
      <c r="C171" s="24"/>
      <c r="D171" s="4" t="s">
        <v>318</v>
      </c>
      <c r="E171" s="7">
        <v>10</v>
      </c>
      <c r="F171" s="7">
        <v>30000</v>
      </c>
      <c r="G171" s="7">
        <v>300000</v>
      </c>
    </row>
    <row r="172" spans="1:7" ht="80.099999999999994" customHeight="1" x14ac:dyDescent="0.15">
      <c r="A172" s="4" t="s">
        <v>616</v>
      </c>
      <c r="B172" s="24" t="s">
        <v>617</v>
      </c>
      <c r="C172" s="24"/>
      <c r="D172" s="4" t="s">
        <v>318</v>
      </c>
      <c r="E172" s="7">
        <v>4</v>
      </c>
      <c r="F172" s="7">
        <v>50000</v>
      </c>
      <c r="G172" s="7">
        <v>200000</v>
      </c>
    </row>
    <row r="173" spans="1:7" ht="39.950000000000003" customHeight="1" x14ac:dyDescent="0.15">
      <c r="A173" s="4" t="s">
        <v>618</v>
      </c>
      <c r="B173" s="24" t="s">
        <v>619</v>
      </c>
      <c r="C173" s="24"/>
      <c r="D173" s="4" t="s">
        <v>318</v>
      </c>
      <c r="E173" s="7">
        <v>10</v>
      </c>
      <c r="F173" s="7">
        <v>1500</v>
      </c>
      <c r="G173" s="7">
        <v>15000</v>
      </c>
    </row>
    <row r="174" spans="1:7" ht="39.950000000000003" customHeight="1" x14ac:dyDescent="0.15">
      <c r="A174" s="4" t="s">
        <v>620</v>
      </c>
      <c r="B174" s="24" t="s">
        <v>621</v>
      </c>
      <c r="C174" s="24"/>
      <c r="D174" s="4" t="s">
        <v>318</v>
      </c>
      <c r="E174" s="7">
        <v>2</v>
      </c>
      <c r="F174" s="7">
        <v>100000</v>
      </c>
      <c r="G174" s="7">
        <v>200000</v>
      </c>
    </row>
    <row r="175" spans="1:7" ht="24.95" customHeight="1" x14ac:dyDescent="0.15">
      <c r="A175" s="23" t="s">
        <v>377</v>
      </c>
      <c r="B175" s="23"/>
      <c r="C175" s="23"/>
      <c r="D175" s="23"/>
      <c r="E175" s="23"/>
      <c r="F175" s="23"/>
      <c r="G175" s="9">
        <f>SUM(G169:G174)</f>
        <v>1425000</v>
      </c>
    </row>
    <row r="176" spans="1:7" ht="24.95" customHeight="1" x14ac:dyDescent="0.15"/>
    <row r="177" spans="1:7" ht="20.100000000000001" customHeight="1" x14ac:dyDescent="0.15">
      <c r="A177" s="21" t="s">
        <v>354</v>
      </c>
      <c r="B177" s="21"/>
      <c r="C177" s="22" t="s">
        <v>196</v>
      </c>
      <c r="D177" s="22"/>
      <c r="E177" s="22"/>
      <c r="F177" s="22"/>
      <c r="G177" s="22"/>
    </row>
    <row r="178" spans="1:7" ht="20.100000000000001" customHeight="1" x14ac:dyDescent="0.15">
      <c r="A178" s="21" t="s">
        <v>355</v>
      </c>
      <c r="B178" s="21"/>
      <c r="C178" s="22" t="s">
        <v>379</v>
      </c>
      <c r="D178" s="22"/>
      <c r="E178" s="22"/>
      <c r="F178" s="22"/>
      <c r="G178" s="22"/>
    </row>
    <row r="179" spans="1:7" ht="15" customHeight="1" x14ac:dyDescent="0.15"/>
    <row r="180" spans="1:7" ht="24.95" customHeight="1" x14ac:dyDescent="0.15">
      <c r="A180" s="15" t="s">
        <v>622</v>
      </c>
      <c r="B180" s="15"/>
      <c r="C180" s="15"/>
      <c r="D180" s="15"/>
      <c r="E180" s="15"/>
      <c r="F180" s="15"/>
      <c r="G180" s="15"/>
    </row>
    <row r="181" spans="1:7" ht="15" customHeight="1" x14ac:dyDescent="0.15"/>
    <row r="182" spans="1:7" ht="50.1" customHeight="1" x14ac:dyDescent="0.15">
      <c r="A182" s="4" t="s">
        <v>254</v>
      </c>
      <c r="B182" s="19" t="s">
        <v>381</v>
      </c>
      <c r="C182" s="19"/>
      <c r="D182" s="4" t="s">
        <v>453</v>
      </c>
      <c r="E182" s="4" t="s">
        <v>454</v>
      </c>
      <c r="F182" s="4" t="s">
        <v>455</v>
      </c>
      <c r="G182" s="4" t="s">
        <v>456</v>
      </c>
    </row>
    <row r="183" spans="1:7" ht="15" customHeight="1" x14ac:dyDescent="0.15">
      <c r="A183" s="4">
        <v>1</v>
      </c>
      <c r="B183" s="19">
        <v>2</v>
      </c>
      <c r="C183" s="19"/>
      <c r="D183" s="4">
        <v>3</v>
      </c>
      <c r="E183" s="4">
        <v>4</v>
      </c>
      <c r="F183" s="4">
        <v>5</v>
      </c>
      <c r="G183" s="4">
        <v>6</v>
      </c>
    </row>
    <row r="184" spans="1:7" ht="60" customHeight="1" x14ac:dyDescent="0.15">
      <c r="A184" s="4" t="s">
        <v>623</v>
      </c>
      <c r="B184" s="24" t="s">
        <v>624</v>
      </c>
      <c r="C184" s="24"/>
      <c r="D184" s="4" t="s">
        <v>318</v>
      </c>
      <c r="E184" s="7">
        <v>1</v>
      </c>
      <c r="F184" s="7">
        <v>30000</v>
      </c>
      <c r="G184" s="7">
        <v>30000</v>
      </c>
    </row>
    <row r="185" spans="1:7" ht="20.100000000000001" customHeight="1" x14ac:dyDescent="0.15">
      <c r="A185" s="4" t="s">
        <v>625</v>
      </c>
      <c r="B185" s="24" t="s">
        <v>626</v>
      </c>
      <c r="C185" s="24"/>
      <c r="D185" s="4" t="s">
        <v>318</v>
      </c>
      <c r="E185" s="7">
        <v>8000</v>
      </c>
      <c r="F185" s="7">
        <v>70</v>
      </c>
      <c r="G185" s="7">
        <v>560000</v>
      </c>
    </row>
    <row r="186" spans="1:7" ht="99.95" customHeight="1" x14ac:dyDescent="0.15">
      <c r="A186" s="4" t="s">
        <v>627</v>
      </c>
      <c r="B186" s="24" t="s">
        <v>628</v>
      </c>
      <c r="C186" s="24"/>
      <c r="D186" s="4" t="s">
        <v>318</v>
      </c>
      <c r="E186" s="7">
        <v>400</v>
      </c>
      <c r="F186" s="7">
        <v>1000</v>
      </c>
      <c r="G186" s="7">
        <v>400000</v>
      </c>
    </row>
    <row r="187" spans="1:7" ht="39.950000000000003" customHeight="1" x14ac:dyDescent="0.15">
      <c r="A187" s="4" t="s">
        <v>629</v>
      </c>
      <c r="B187" s="24" t="s">
        <v>630</v>
      </c>
      <c r="C187" s="24"/>
      <c r="D187" s="4" t="s">
        <v>318</v>
      </c>
      <c r="E187" s="7">
        <v>250</v>
      </c>
      <c r="F187" s="7">
        <v>400</v>
      </c>
      <c r="G187" s="7">
        <v>100000</v>
      </c>
    </row>
    <row r="188" spans="1:7" ht="80.099999999999994" customHeight="1" x14ac:dyDescent="0.15">
      <c r="A188" s="4" t="s">
        <v>631</v>
      </c>
      <c r="B188" s="24" t="s">
        <v>632</v>
      </c>
      <c r="C188" s="24"/>
      <c r="D188" s="4" t="s">
        <v>318</v>
      </c>
      <c r="E188" s="7">
        <v>20</v>
      </c>
      <c r="F188" s="7">
        <v>20000</v>
      </c>
      <c r="G188" s="7">
        <v>400000</v>
      </c>
    </row>
    <row r="189" spans="1:7" ht="39.950000000000003" customHeight="1" x14ac:dyDescent="0.15">
      <c r="A189" s="4" t="s">
        <v>633</v>
      </c>
      <c r="B189" s="24" t="s">
        <v>634</v>
      </c>
      <c r="C189" s="24"/>
      <c r="D189" s="4" t="s">
        <v>318</v>
      </c>
      <c r="E189" s="7">
        <v>40</v>
      </c>
      <c r="F189" s="7">
        <v>3500</v>
      </c>
      <c r="G189" s="7">
        <v>140000</v>
      </c>
    </row>
    <row r="190" spans="1:7" ht="80.099999999999994" customHeight="1" x14ac:dyDescent="0.15">
      <c r="A190" s="4" t="s">
        <v>635</v>
      </c>
      <c r="B190" s="24" t="s">
        <v>636</v>
      </c>
      <c r="C190" s="24"/>
      <c r="D190" s="4" t="s">
        <v>318</v>
      </c>
      <c r="E190" s="7">
        <v>100</v>
      </c>
      <c r="F190" s="7">
        <v>3000</v>
      </c>
      <c r="G190" s="7">
        <v>300000</v>
      </c>
    </row>
    <row r="191" spans="1:7" ht="140.1" customHeight="1" x14ac:dyDescent="0.15">
      <c r="A191" s="4" t="s">
        <v>637</v>
      </c>
      <c r="B191" s="24" t="s">
        <v>638</v>
      </c>
      <c r="C191" s="24"/>
      <c r="D191" s="4" t="s">
        <v>318</v>
      </c>
      <c r="E191" s="7">
        <v>1000</v>
      </c>
      <c r="F191" s="7">
        <v>300</v>
      </c>
      <c r="G191" s="7">
        <v>300000</v>
      </c>
    </row>
    <row r="192" spans="1:7" ht="39.950000000000003" customHeight="1" x14ac:dyDescent="0.15">
      <c r="A192" s="4" t="s">
        <v>639</v>
      </c>
      <c r="B192" s="24" t="s">
        <v>640</v>
      </c>
      <c r="C192" s="24"/>
      <c r="D192" s="4" t="s">
        <v>318</v>
      </c>
      <c r="E192" s="7">
        <v>400</v>
      </c>
      <c r="F192" s="7">
        <v>750</v>
      </c>
      <c r="G192" s="7">
        <v>300000</v>
      </c>
    </row>
    <row r="193" spans="1:7" ht="39.950000000000003" customHeight="1" x14ac:dyDescent="0.15">
      <c r="A193" s="4" t="s">
        <v>641</v>
      </c>
      <c r="B193" s="24" t="s">
        <v>642</v>
      </c>
      <c r="C193" s="24"/>
      <c r="D193" s="4" t="s">
        <v>318</v>
      </c>
      <c r="E193" s="7">
        <v>3844</v>
      </c>
      <c r="F193" s="7">
        <v>94.534435000000002</v>
      </c>
      <c r="G193" s="7">
        <v>363390.37</v>
      </c>
    </row>
    <row r="194" spans="1:7" ht="60" customHeight="1" x14ac:dyDescent="0.15">
      <c r="A194" s="4" t="s">
        <v>643</v>
      </c>
      <c r="B194" s="24" t="s">
        <v>644</v>
      </c>
      <c r="C194" s="24"/>
      <c r="D194" s="4" t="s">
        <v>318</v>
      </c>
      <c r="E194" s="7">
        <v>48</v>
      </c>
      <c r="F194" s="7">
        <v>500</v>
      </c>
      <c r="G194" s="7">
        <v>24000</v>
      </c>
    </row>
    <row r="195" spans="1:7" ht="39.950000000000003" customHeight="1" x14ac:dyDescent="0.15">
      <c r="A195" s="4" t="s">
        <v>645</v>
      </c>
      <c r="B195" s="24" t="s">
        <v>646</v>
      </c>
      <c r="C195" s="24"/>
      <c r="D195" s="4" t="s">
        <v>318</v>
      </c>
      <c r="E195" s="7">
        <v>100</v>
      </c>
      <c r="F195" s="7">
        <v>2000</v>
      </c>
      <c r="G195" s="7">
        <v>200000</v>
      </c>
    </row>
    <row r="196" spans="1:7" ht="60" customHeight="1" x14ac:dyDescent="0.15">
      <c r="A196" s="4" t="s">
        <v>647</v>
      </c>
      <c r="B196" s="24" t="s">
        <v>648</v>
      </c>
      <c r="C196" s="24"/>
      <c r="D196" s="4" t="s">
        <v>318</v>
      </c>
      <c r="E196" s="7">
        <v>100</v>
      </c>
      <c r="F196" s="7">
        <v>9850</v>
      </c>
      <c r="G196" s="7">
        <v>985000</v>
      </c>
    </row>
    <row r="197" spans="1:7" ht="60" customHeight="1" x14ac:dyDescent="0.15">
      <c r="A197" s="4" t="s">
        <v>649</v>
      </c>
      <c r="B197" s="24" t="s">
        <v>650</v>
      </c>
      <c r="C197" s="24"/>
      <c r="D197" s="4" t="s">
        <v>318</v>
      </c>
      <c r="E197" s="7">
        <v>100</v>
      </c>
      <c r="F197" s="7">
        <v>5000</v>
      </c>
      <c r="G197" s="7">
        <v>500000</v>
      </c>
    </row>
    <row r="198" spans="1:7" ht="99.95" customHeight="1" x14ac:dyDescent="0.15">
      <c r="A198" s="4" t="s">
        <v>651</v>
      </c>
      <c r="B198" s="24" t="s">
        <v>652</v>
      </c>
      <c r="C198" s="24"/>
      <c r="D198" s="4" t="s">
        <v>318</v>
      </c>
      <c r="E198" s="7">
        <v>100</v>
      </c>
      <c r="F198" s="7">
        <v>500</v>
      </c>
      <c r="G198" s="7">
        <v>50000</v>
      </c>
    </row>
    <row r="199" spans="1:7" ht="60" customHeight="1" x14ac:dyDescent="0.15">
      <c r="A199" s="4" t="s">
        <v>653</v>
      </c>
      <c r="B199" s="24" t="s">
        <v>654</v>
      </c>
      <c r="C199" s="24"/>
      <c r="D199" s="4" t="s">
        <v>318</v>
      </c>
      <c r="E199" s="7">
        <v>5</v>
      </c>
      <c r="F199" s="7">
        <v>5000</v>
      </c>
      <c r="G199" s="7">
        <v>25000</v>
      </c>
    </row>
    <row r="200" spans="1:7" ht="60" customHeight="1" x14ac:dyDescent="0.15">
      <c r="A200" s="4" t="s">
        <v>655</v>
      </c>
      <c r="B200" s="24" t="s">
        <v>656</v>
      </c>
      <c r="C200" s="24"/>
      <c r="D200" s="4" t="s">
        <v>318</v>
      </c>
      <c r="E200" s="7">
        <v>1</v>
      </c>
      <c r="F200" s="7">
        <v>10000</v>
      </c>
      <c r="G200" s="7">
        <v>10000</v>
      </c>
    </row>
    <row r="201" spans="1:7" ht="60" customHeight="1" x14ac:dyDescent="0.15">
      <c r="A201" s="4" t="s">
        <v>657</v>
      </c>
      <c r="B201" s="24" t="s">
        <v>658</v>
      </c>
      <c r="C201" s="24"/>
      <c r="D201" s="4" t="s">
        <v>318</v>
      </c>
      <c r="E201" s="7">
        <v>1000</v>
      </c>
      <c r="F201" s="7">
        <v>1000</v>
      </c>
      <c r="G201" s="7">
        <v>1000000</v>
      </c>
    </row>
    <row r="202" spans="1:7" ht="39.950000000000003" customHeight="1" x14ac:dyDescent="0.15">
      <c r="A202" s="4" t="s">
        <v>659</v>
      </c>
      <c r="B202" s="24" t="s">
        <v>660</v>
      </c>
      <c r="C202" s="24"/>
      <c r="D202" s="4" t="s">
        <v>318</v>
      </c>
      <c r="E202" s="7">
        <v>1000</v>
      </c>
      <c r="F202" s="7">
        <v>1010.927</v>
      </c>
      <c r="G202" s="7">
        <v>1010927</v>
      </c>
    </row>
    <row r="203" spans="1:7" ht="99.95" customHeight="1" x14ac:dyDescent="0.15">
      <c r="A203" s="4" t="s">
        <v>661</v>
      </c>
      <c r="B203" s="24" t="s">
        <v>662</v>
      </c>
      <c r="C203" s="24"/>
      <c r="D203" s="4" t="s">
        <v>318</v>
      </c>
      <c r="E203" s="7">
        <v>100</v>
      </c>
      <c r="F203" s="7">
        <v>1000</v>
      </c>
      <c r="G203" s="7">
        <v>100000</v>
      </c>
    </row>
    <row r="204" spans="1:7" ht="60" customHeight="1" x14ac:dyDescent="0.15">
      <c r="A204" s="4" t="s">
        <v>663</v>
      </c>
      <c r="B204" s="24" t="s">
        <v>664</v>
      </c>
      <c r="C204" s="24"/>
      <c r="D204" s="4" t="s">
        <v>318</v>
      </c>
      <c r="E204" s="7">
        <v>900</v>
      </c>
      <c r="F204" s="7">
        <v>60</v>
      </c>
      <c r="G204" s="7">
        <v>54000</v>
      </c>
    </row>
    <row r="205" spans="1:7" ht="39.950000000000003" customHeight="1" x14ac:dyDescent="0.15">
      <c r="A205" s="4" t="s">
        <v>665</v>
      </c>
      <c r="B205" s="24" t="s">
        <v>666</v>
      </c>
      <c r="C205" s="24"/>
      <c r="D205" s="4" t="s">
        <v>318</v>
      </c>
      <c r="E205" s="7">
        <v>1</v>
      </c>
      <c r="F205" s="7">
        <v>15000</v>
      </c>
      <c r="G205" s="7">
        <v>15000</v>
      </c>
    </row>
    <row r="206" spans="1:7" ht="60" customHeight="1" x14ac:dyDescent="0.15">
      <c r="A206" s="4" t="s">
        <v>667</v>
      </c>
      <c r="B206" s="24" t="s">
        <v>668</v>
      </c>
      <c r="C206" s="24"/>
      <c r="D206" s="4" t="s">
        <v>318</v>
      </c>
      <c r="E206" s="7">
        <v>100</v>
      </c>
      <c r="F206" s="7">
        <v>100</v>
      </c>
      <c r="G206" s="7">
        <v>10000</v>
      </c>
    </row>
    <row r="207" spans="1:7" ht="39.950000000000003" customHeight="1" x14ac:dyDescent="0.15">
      <c r="A207" s="4" t="s">
        <v>669</v>
      </c>
      <c r="B207" s="24" t="s">
        <v>670</v>
      </c>
      <c r="C207" s="24"/>
      <c r="D207" s="4" t="s">
        <v>318</v>
      </c>
      <c r="E207" s="7">
        <v>10</v>
      </c>
      <c r="F207" s="7">
        <v>20000</v>
      </c>
      <c r="G207" s="7">
        <v>200000</v>
      </c>
    </row>
    <row r="208" spans="1:7" ht="60" customHeight="1" x14ac:dyDescent="0.15">
      <c r="A208" s="4" t="s">
        <v>671</v>
      </c>
      <c r="B208" s="24" t="s">
        <v>672</v>
      </c>
      <c r="C208" s="24"/>
      <c r="D208" s="4" t="s">
        <v>318</v>
      </c>
      <c r="E208" s="7">
        <v>1</v>
      </c>
      <c r="F208" s="7">
        <v>250000</v>
      </c>
      <c r="G208" s="7">
        <v>250000</v>
      </c>
    </row>
    <row r="209" spans="1:7" ht="80.099999999999994" customHeight="1" x14ac:dyDescent="0.15">
      <c r="A209" s="4" t="s">
        <v>673</v>
      </c>
      <c r="B209" s="24" t="s">
        <v>674</v>
      </c>
      <c r="C209" s="24"/>
      <c r="D209" s="4" t="s">
        <v>318</v>
      </c>
      <c r="E209" s="7">
        <v>300</v>
      </c>
      <c r="F209" s="7">
        <v>800</v>
      </c>
      <c r="G209" s="7">
        <v>240000</v>
      </c>
    </row>
    <row r="210" spans="1:7" ht="80.099999999999994" customHeight="1" x14ac:dyDescent="0.15">
      <c r="A210" s="4" t="s">
        <v>675</v>
      </c>
      <c r="B210" s="24" t="s">
        <v>676</v>
      </c>
      <c r="C210" s="24"/>
      <c r="D210" s="4" t="s">
        <v>318</v>
      </c>
      <c r="E210" s="7">
        <v>200</v>
      </c>
      <c r="F210" s="7">
        <v>500</v>
      </c>
      <c r="G210" s="7">
        <v>100000</v>
      </c>
    </row>
    <row r="211" spans="1:7" ht="60" customHeight="1" x14ac:dyDescent="0.15">
      <c r="A211" s="4" t="s">
        <v>677</v>
      </c>
      <c r="B211" s="24" t="s">
        <v>678</v>
      </c>
      <c r="C211" s="24"/>
      <c r="D211" s="4" t="s">
        <v>318</v>
      </c>
      <c r="E211" s="7">
        <v>10</v>
      </c>
      <c r="F211" s="7">
        <v>5000</v>
      </c>
      <c r="G211" s="7">
        <v>50000</v>
      </c>
    </row>
    <row r="212" spans="1:7" ht="80.099999999999994" customHeight="1" x14ac:dyDescent="0.15">
      <c r="A212" s="4" t="s">
        <v>679</v>
      </c>
      <c r="B212" s="24" t="s">
        <v>680</v>
      </c>
      <c r="C212" s="24"/>
      <c r="D212" s="4" t="s">
        <v>318</v>
      </c>
      <c r="E212" s="7">
        <v>400</v>
      </c>
      <c r="F212" s="7">
        <v>790.27</v>
      </c>
      <c r="G212" s="7">
        <v>316108</v>
      </c>
    </row>
    <row r="213" spans="1:7" ht="24.95" customHeight="1" x14ac:dyDescent="0.15">
      <c r="A213" s="23" t="s">
        <v>377</v>
      </c>
      <c r="B213" s="23"/>
      <c r="C213" s="23"/>
      <c r="D213" s="23"/>
      <c r="E213" s="23"/>
      <c r="F213" s="23"/>
      <c r="G213" s="9">
        <f>SUM(G184:G212)</f>
        <v>8033425.3700000001</v>
      </c>
    </row>
    <row r="214" spans="1:7" ht="24.95" customHeight="1" x14ac:dyDescent="0.15"/>
    <row r="215" spans="1:7" ht="20.100000000000001" customHeight="1" x14ac:dyDescent="0.15">
      <c r="A215" s="21" t="s">
        <v>354</v>
      </c>
      <c r="B215" s="21"/>
      <c r="C215" s="22" t="s">
        <v>196</v>
      </c>
      <c r="D215" s="22"/>
      <c r="E215" s="22"/>
      <c r="F215" s="22"/>
      <c r="G215" s="22"/>
    </row>
    <row r="216" spans="1:7" ht="20.100000000000001" customHeight="1" x14ac:dyDescent="0.15">
      <c r="A216" s="21" t="s">
        <v>355</v>
      </c>
      <c r="B216" s="21"/>
      <c r="C216" s="22" t="s">
        <v>356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5" t="s">
        <v>462</v>
      </c>
      <c r="B218" s="15"/>
      <c r="C218" s="15"/>
      <c r="D218" s="15"/>
      <c r="E218" s="15"/>
      <c r="F218" s="15"/>
      <c r="G218" s="15"/>
    </row>
    <row r="219" spans="1:7" ht="15" customHeight="1" x14ac:dyDescent="0.15"/>
    <row r="220" spans="1:7" ht="50.1" customHeight="1" x14ac:dyDescent="0.15">
      <c r="A220" s="4" t="s">
        <v>254</v>
      </c>
      <c r="B220" s="19" t="s">
        <v>381</v>
      </c>
      <c r="C220" s="19"/>
      <c r="D220" s="4" t="s">
        <v>453</v>
      </c>
      <c r="E220" s="4" t="s">
        <v>454</v>
      </c>
      <c r="F220" s="4" t="s">
        <v>455</v>
      </c>
      <c r="G220" s="4" t="s">
        <v>456</v>
      </c>
    </row>
    <row r="221" spans="1:7" ht="15" customHeight="1" x14ac:dyDescent="0.15">
      <c r="A221" s="4">
        <v>1</v>
      </c>
      <c r="B221" s="19">
        <v>2</v>
      </c>
      <c r="C221" s="19"/>
      <c r="D221" s="4">
        <v>3</v>
      </c>
      <c r="E221" s="4">
        <v>4</v>
      </c>
      <c r="F221" s="4">
        <v>5</v>
      </c>
      <c r="G221" s="4">
        <v>6</v>
      </c>
    </row>
    <row r="222" spans="1:7" ht="39.950000000000003" customHeight="1" x14ac:dyDescent="0.15">
      <c r="A222" s="4" t="s">
        <v>370</v>
      </c>
      <c r="B222" s="24" t="s">
        <v>463</v>
      </c>
      <c r="C222" s="24"/>
      <c r="D222" s="4" t="s">
        <v>318</v>
      </c>
      <c r="E222" s="7">
        <v>31</v>
      </c>
      <c r="F222" s="7">
        <v>14374.268387</v>
      </c>
      <c r="G222" s="7">
        <v>445602.32</v>
      </c>
    </row>
    <row r="223" spans="1:7" ht="39.950000000000003" customHeight="1" x14ac:dyDescent="0.15">
      <c r="A223" s="4" t="s">
        <v>371</v>
      </c>
      <c r="B223" s="24" t="s">
        <v>464</v>
      </c>
      <c r="C223" s="24"/>
      <c r="D223" s="4" t="s">
        <v>318</v>
      </c>
      <c r="E223" s="7">
        <v>12</v>
      </c>
      <c r="F223" s="7">
        <v>25521.666667000001</v>
      </c>
      <c r="G223" s="7">
        <v>306260</v>
      </c>
    </row>
    <row r="224" spans="1:7" ht="39.950000000000003" customHeight="1" x14ac:dyDescent="0.15">
      <c r="A224" s="4" t="s">
        <v>372</v>
      </c>
      <c r="B224" s="24" t="s">
        <v>465</v>
      </c>
      <c r="C224" s="24"/>
      <c r="D224" s="4" t="s">
        <v>318</v>
      </c>
      <c r="E224" s="7">
        <v>12</v>
      </c>
      <c r="F224" s="7">
        <v>26000</v>
      </c>
      <c r="G224" s="7">
        <v>312000</v>
      </c>
    </row>
    <row r="225" spans="1:7" ht="60" customHeight="1" x14ac:dyDescent="0.15">
      <c r="A225" s="4" t="s">
        <v>104</v>
      </c>
      <c r="B225" s="24" t="s">
        <v>681</v>
      </c>
      <c r="C225" s="24"/>
      <c r="D225" s="4" t="s">
        <v>471</v>
      </c>
      <c r="E225" s="7">
        <v>1</v>
      </c>
      <c r="F225" s="7">
        <v>41117.68</v>
      </c>
      <c r="G225" s="7">
        <v>41117.68</v>
      </c>
    </row>
    <row r="226" spans="1:7" ht="24.95" customHeight="1" x14ac:dyDescent="0.15">
      <c r="A226" s="23" t="s">
        <v>377</v>
      </c>
      <c r="B226" s="23"/>
      <c r="C226" s="23"/>
      <c r="D226" s="23"/>
      <c r="E226" s="23"/>
      <c r="F226" s="23"/>
      <c r="G226" s="9">
        <f>SUM(G222:G225)</f>
        <v>1104980</v>
      </c>
    </row>
    <row r="227" spans="1:7" ht="24.95" customHeight="1" x14ac:dyDescent="0.15"/>
    <row r="228" spans="1:7" ht="20.100000000000001" customHeight="1" x14ac:dyDescent="0.15">
      <c r="A228" s="21" t="s">
        <v>354</v>
      </c>
      <c r="B228" s="21"/>
      <c r="C228" s="22" t="s">
        <v>196</v>
      </c>
      <c r="D228" s="22"/>
      <c r="E228" s="22"/>
      <c r="F228" s="22"/>
      <c r="G228" s="22"/>
    </row>
    <row r="229" spans="1:7" ht="20.100000000000001" customHeight="1" x14ac:dyDescent="0.15">
      <c r="A229" s="21" t="s">
        <v>355</v>
      </c>
      <c r="B229" s="21"/>
      <c r="C229" s="22" t="s">
        <v>356</v>
      </c>
      <c r="D229" s="22"/>
      <c r="E229" s="22"/>
      <c r="F229" s="22"/>
      <c r="G229" s="22"/>
    </row>
    <row r="230" spans="1:7" ht="15" customHeight="1" x14ac:dyDescent="0.15"/>
    <row r="231" spans="1:7" ht="24.95" customHeight="1" x14ac:dyDescent="0.15">
      <c r="A231" s="15" t="s">
        <v>474</v>
      </c>
      <c r="B231" s="15"/>
      <c r="C231" s="15"/>
      <c r="D231" s="15"/>
      <c r="E231" s="15"/>
      <c r="F231" s="15"/>
      <c r="G231" s="15"/>
    </row>
    <row r="232" spans="1:7" ht="15" customHeight="1" x14ac:dyDescent="0.15"/>
    <row r="233" spans="1:7" ht="50.1" customHeight="1" x14ac:dyDescent="0.15">
      <c r="A233" s="4" t="s">
        <v>254</v>
      </c>
      <c r="B233" s="19" t="s">
        <v>381</v>
      </c>
      <c r="C233" s="19"/>
      <c r="D233" s="4" t="s">
        <v>453</v>
      </c>
      <c r="E233" s="4" t="s">
        <v>454</v>
      </c>
      <c r="F233" s="4" t="s">
        <v>455</v>
      </c>
      <c r="G233" s="4" t="s">
        <v>456</v>
      </c>
    </row>
    <row r="234" spans="1:7" ht="15" customHeight="1" x14ac:dyDescent="0.15">
      <c r="A234" s="4">
        <v>1</v>
      </c>
      <c r="B234" s="19">
        <v>2</v>
      </c>
      <c r="C234" s="19"/>
      <c r="D234" s="4">
        <v>3</v>
      </c>
      <c r="E234" s="4">
        <v>4</v>
      </c>
      <c r="F234" s="4">
        <v>5</v>
      </c>
      <c r="G234" s="4">
        <v>6</v>
      </c>
    </row>
    <row r="235" spans="1:7" ht="140.1" customHeight="1" x14ac:dyDescent="0.15">
      <c r="A235" s="4" t="s">
        <v>392</v>
      </c>
      <c r="B235" s="24" t="s">
        <v>682</v>
      </c>
      <c r="C235" s="24"/>
      <c r="D235" s="4" t="s">
        <v>318</v>
      </c>
      <c r="E235" s="7">
        <v>3</v>
      </c>
      <c r="F235" s="7">
        <v>893327</v>
      </c>
      <c r="G235" s="7">
        <v>2679981</v>
      </c>
    </row>
    <row r="236" spans="1:7" ht="159.94999999999999" customHeight="1" x14ac:dyDescent="0.15">
      <c r="A236" s="4" t="s">
        <v>425</v>
      </c>
      <c r="B236" s="24" t="s">
        <v>683</v>
      </c>
      <c r="C236" s="24"/>
      <c r="D236" s="4" t="s">
        <v>318</v>
      </c>
      <c r="E236" s="7">
        <v>14</v>
      </c>
      <c r="F236" s="7">
        <v>27148.5</v>
      </c>
      <c r="G236" s="7">
        <v>380079</v>
      </c>
    </row>
    <row r="237" spans="1:7" ht="120" customHeight="1" x14ac:dyDescent="0.15">
      <c r="A237" s="4" t="s">
        <v>684</v>
      </c>
      <c r="B237" s="24" t="s">
        <v>685</v>
      </c>
      <c r="C237" s="24"/>
      <c r="D237" s="4" t="s">
        <v>318</v>
      </c>
      <c r="E237" s="7">
        <v>8</v>
      </c>
      <c r="F237" s="7">
        <v>5105.25</v>
      </c>
      <c r="G237" s="7">
        <v>40842</v>
      </c>
    </row>
    <row r="238" spans="1:7" ht="140.1" customHeight="1" x14ac:dyDescent="0.15">
      <c r="A238" s="4" t="s">
        <v>686</v>
      </c>
      <c r="B238" s="24" t="s">
        <v>687</v>
      </c>
      <c r="C238" s="24"/>
      <c r="D238" s="4" t="s">
        <v>318</v>
      </c>
      <c r="E238" s="7">
        <v>2</v>
      </c>
      <c r="F238" s="7">
        <v>454415</v>
      </c>
      <c r="G238" s="7">
        <v>908830</v>
      </c>
    </row>
    <row r="239" spans="1:7" ht="159.94999999999999" customHeight="1" x14ac:dyDescent="0.15">
      <c r="A239" s="4" t="s">
        <v>688</v>
      </c>
      <c r="B239" s="24" t="s">
        <v>689</v>
      </c>
      <c r="C239" s="24"/>
      <c r="D239" s="4" t="s">
        <v>318</v>
      </c>
      <c r="E239" s="7">
        <v>20</v>
      </c>
      <c r="F239" s="7">
        <v>23235.08</v>
      </c>
      <c r="G239" s="7">
        <v>464701.6</v>
      </c>
    </row>
    <row r="240" spans="1:7" ht="99.95" customHeight="1" x14ac:dyDescent="0.15">
      <c r="A240" s="4" t="s">
        <v>690</v>
      </c>
      <c r="B240" s="24" t="s">
        <v>691</v>
      </c>
      <c r="C240" s="24"/>
      <c r="D240" s="4" t="s">
        <v>318</v>
      </c>
      <c r="E240" s="7">
        <v>2</v>
      </c>
      <c r="F240" s="7">
        <v>1874901.5</v>
      </c>
      <c r="G240" s="7">
        <v>3749803</v>
      </c>
    </row>
    <row r="241" spans="1:7" ht="120" customHeight="1" x14ac:dyDescent="0.15">
      <c r="A241" s="4" t="s">
        <v>692</v>
      </c>
      <c r="B241" s="24" t="s">
        <v>693</v>
      </c>
      <c r="C241" s="24"/>
      <c r="D241" s="4" t="s">
        <v>318</v>
      </c>
      <c r="E241" s="7">
        <v>16</v>
      </c>
      <c r="F241" s="7">
        <v>118593</v>
      </c>
      <c r="G241" s="7">
        <v>1897488</v>
      </c>
    </row>
    <row r="242" spans="1:7" ht="60" customHeight="1" x14ac:dyDescent="0.15">
      <c r="A242" s="4" t="s">
        <v>694</v>
      </c>
      <c r="B242" s="24" t="s">
        <v>695</v>
      </c>
      <c r="C242" s="24"/>
      <c r="D242" s="4" t="s">
        <v>318</v>
      </c>
      <c r="E242" s="7">
        <v>2</v>
      </c>
      <c r="F242" s="7">
        <v>13936.125</v>
      </c>
      <c r="G242" s="7">
        <v>111489</v>
      </c>
    </row>
    <row r="243" spans="1:7" ht="80.099999999999994" customHeight="1" x14ac:dyDescent="0.15">
      <c r="A243" s="4" t="s">
        <v>696</v>
      </c>
      <c r="B243" s="24" t="s">
        <v>697</v>
      </c>
      <c r="C243" s="24"/>
      <c r="D243" s="4" t="s">
        <v>318</v>
      </c>
      <c r="E243" s="7">
        <v>2</v>
      </c>
      <c r="F243" s="7">
        <v>27886</v>
      </c>
      <c r="G243" s="7">
        <v>223088</v>
      </c>
    </row>
    <row r="244" spans="1:7" ht="80.099999999999994" customHeight="1" x14ac:dyDescent="0.15">
      <c r="A244" s="4" t="s">
        <v>698</v>
      </c>
      <c r="B244" s="24" t="s">
        <v>699</v>
      </c>
      <c r="C244" s="24"/>
      <c r="D244" s="4" t="s">
        <v>318</v>
      </c>
      <c r="E244" s="7">
        <v>2</v>
      </c>
      <c r="F244" s="7">
        <v>25640.67</v>
      </c>
      <c r="G244" s="7">
        <v>358969.38</v>
      </c>
    </row>
    <row r="245" spans="1:7" ht="80.099999999999994" customHeight="1" x14ac:dyDescent="0.15">
      <c r="A245" s="4" t="s">
        <v>700</v>
      </c>
      <c r="B245" s="24" t="s">
        <v>701</v>
      </c>
      <c r="C245" s="24"/>
      <c r="D245" s="4" t="s">
        <v>318</v>
      </c>
      <c r="E245" s="7">
        <v>2</v>
      </c>
      <c r="F245" s="7">
        <v>4604.0349999999999</v>
      </c>
      <c r="G245" s="7">
        <v>82872.63</v>
      </c>
    </row>
    <row r="246" spans="1:7" ht="24.95" customHeight="1" x14ac:dyDescent="0.15">
      <c r="A246" s="23" t="s">
        <v>377</v>
      </c>
      <c r="B246" s="23"/>
      <c r="C246" s="23"/>
      <c r="D246" s="23"/>
      <c r="E246" s="23"/>
      <c r="F246" s="23"/>
      <c r="G246" s="9">
        <f>SUM(G235:G245)</f>
        <v>10898143.610000001</v>
      </c>
    </row>
    <row r="247" spans="1:7" ht="24.95" customHeight="1" x14ac:dyDescent="0.15"/>
    <row r="248" spans="1:7" ht="20.100000000000001" customHeight="1" x14ac:dyDescent="0.15">
      <c r="A248" s="21" t="s">
        <v>354</v>
      </c>
      <c r="B248" s="21"/>
      <c r="C248" s="22" t="s">
        <v>196</v>
      </c>
      <c r="D248" s="22"/>
      <c r="E248" s="22"/>
      <c r="F248" s="22"/>
      <c r="G248" s="22"/>
    </row>
    <row r="249" spans="1:7" ht="20.100000000000001" customHeight="1" x14ac:dyDescent="0.15">
      <c r="A249" s="21" t="s">
        <v>355</v>
      </c>
      <c r="B249" s="21"/>
      <c r="C249" s="22" t="s">
        <v>356</v>
      </c>
      <c r="D249" s="22"/>
      <c r="E249" s="22"/>
      <c r="F249" s="22"/>
      <c r="G249" s="22"/>
    </row>
    <row r="250" spans="1:7" ht="15" customHeight="1" x14ac:dyDescent="0.15"/>
    <row r="251" spans="1:7" ht="24.95" customHeight="1" x14ac:dyDescent="0.15">
      <c r="A251" s="15" t="s">
        <v>483</v>
      </c>
      <c r="B251" s="15"/>
      <c r="C251" s="15"/>
      <c r="D251" s="15"/>
      <c r="E251" s="15"/>
      <c r="F251" s="15"/>
      <c r="G251" s="15"/>
    </row>
    <row r="252" spans="1:7" ht="15" customHeight="1" x14ac:dyDescent="0.15"/>
    <row r="253" spans="1:7" ht="50.1" customHeight="1" x14ac:dyDescent="0.15">
      <c r="A253" s="4" t="s">
        <v>254</v>
      </c>
      <c r="B253" s="19" t="s">
        <v>381</v>
      </c>
      <c r="C253" s="19"/>
      <c r="D253" s="4" t="s">
        <v>453</v>
      </c>
      <c r="E253" s="4" t="s">
        <v>454</v>
      </c>
      <c r="F253" s="4" t="s">
        <v>455</v>
      </c>
      <c r="G253" s="4" t="s">
        <v>456</v>
      </c>
    </row>
    <row r="254" spans="1:7" ht="15" customHeight="1" x14ac:dyDescent="0.15">
      <c r="A254" s="4">
        <v>1</v>
      </c>
      <c r="B254" s="19">
        <v>2</v>
      </c>
      <c r="C254" s="19"/>
      <c r="D254" s="4">
        <v>3</v>
      </c>
      <c r="E254" s="4">
        <v>4</v>
      </c>
      <c r="F254" s="4">
        <v>5</v>
      </c>
      <c r="G254" s="4">
        <v>6</v>
      </c>
    </row>
    <row r="255" spans="1:7" ht="60" customHeight="1" x14ac:dyDescent="0.15">
      <c r="A255" s="4" t="s">
        <v>702</v>
      </c>
      <c r="B255" s="24" t="s">
        <v>485</v>
      </c>
      <c r="C255" s="24"/>
      <c r="D255" s="4" t="s">
        <v>318</v>
      </c>
      <c r="E255" s="7">
        <v>133</v>
      </c>
      <c r="F255" s="7">
        <v>915.65</v>
      </c>
      <c r="G255" s="7">
        <v>121781.45</v>
      </c>
    </row>
    <row r="256" spans="1:7" ht="60" customHeight="1" x14ac:dyDescent="0.15">
      <c r="A256" s="4" t="s">
        <v>702</v>
      </c>
      <c r="B256" s="24" t="s">
        <v>485</v>
      </c>
      <c r="C256" s="24"/>
      <c r="D256" s="4" t="s">
        <v>318</v>
      </c>
      <c r="E256" s="7">
        <v>132</v>
      </c>
      <c r="F256" s="7">
        <v>915.65</v>
      </c>
      <c r="G256" s="7">
        <v>120865.8</v>
      </c>
    </row>
    <row r="257" spans="1:7" ht="24.95" customHeight="1" x14ac:dyDescent="0.15">
      <c r="A257" s="23" t="s">
        <v>377</v>
      </c>
      <c r="B257" s="23"/>
      <c r="C257" s="23"/>
      <c r="D257" s="23"/>
      <c r="E257" s="23"/>
      <c r="F257" s="23"/>
      <c r="G257" s="9">
        <f>SUM(G255:G256)</f>
        <v>242647.25</v>
      </c>
    </row>
    <row r="258" spans="1:7" ht="24.95" customHeight="1" x14ac:dyDescent="0.15"/>
    <row r="259" spans="1:7" ht="20.100000000000001" customHeight="1" x14ac:dyDescent="0.15">
      <c r="A259" s="21" t="s">
        <v>354</v>
      </c>
      <c r="B259" s="21"/>
      <c r="C259" s="22" t="s">
        <v>196</v>
      </c>
      <c r="D259" s="22"/>
      <c r="E259" s="22"/>
      <c r="F259" s="22"/>
      <c r="G259" s="22"/>
    </row>
    <row r="260" spans="1:7" ht="20.100000000000001" customHeight="1" x14ac:dyDescent="0.15">
      <c r="A260" s="21" t="s">
        <v>355</v>
      </c>
      <c r="B260" s="21"/>
      <c r="C260" s="22" t="s">
        <v>356</v>
      </c>
      <c r="D260" s="22"/>
      <c r="E260" s="22"/>
      <c r="F260" s="22"/>
      <c r="G260" s="22"/>
    </row>
    <row r="261" spans="1:7" ht="15" customHeight="1" x14ac:dyDescent="0.15"/>
    <row r="262" spans="1:7" ht="24.95" customHeight="1" x14ac:dyDescent="0.15">
      <c r="A262" s="15" t="s">
        <v>452</v>
      </c>
      <c r="B262" s="15"/>
      <c r="C262" s="15"/>
      <c r="D262" s="15"/>
      <c r="E262" s="15"/>
      <c r="F262" s="15"/>
      <c r="G262" s="15"/>
    </row>
    <row r="263" spans="1:7" ht="15" customHeight="1" x14ac:dyDescent="0.15"/>
    <row r="264" spans="1:7" ht="50.1" customHeight="1" x14ac:dyDescent="0.15">
      <c r="A264" s="4" t="s">
        <v>254</v>
      </c>
      <c r="B264" s="19" t="s">
        <v>381</v>
      </c>
      <c r="C264" s="19"/>
      <c r="D264" s="4" t="s">
        <v>453</v>
      </c>
      <c r="E264" s="4" t="s">
        <v>454</v>
      </c>
      <c r="F264" s="4" t="s">
        <v>455</v>
      </c>
      <c r="G264" s="4" t="s">
        <v>456</v>
      </c>
    </row>
    <row r="265" spans="1:7" ht="15" customHeight="1" x14ac:dyDescent="0.15">
      <c r="A265" s="4">
        <v>1</v>
      </c>
      <c r="B265" s="19">
        <v>2</v>
      </c>
      <c r="C265" s="19"/>
      <c r="D265" s="4">
        <v>3</v>
      </c>
      <c r="E265" s="4">
        <v>4</v>
      </c>
      <c r="F265" s="4">
        <v>5</v>
      </c>
      <c r="G265" s="4">
        <v>6</v>
      </c>
    </row>
    <row r="266" spans="1:7" ht="80.099999999999994" customHeight="1" x14ac:dyDescent="0.15">
      <c r="A266" s="4" t="s">
        <v>419</v>
      </c>
      <c r="B266" s="24" t="s">
        <v>491</v>
      </c>
      <c r="C266" s="24"/>
      <c r="D266" s="4" t="s">
        <v>318</v>
      </c>
      <c r="E266" s="7">
        <v>2</v>
      </c>
      <c r="F266" s="7">
        <v>110986</v>
      </c>
      <c r="G266" s="7">
        <v>221972</v>
      </c>
    </row>
    <row r="267" spans="1:7" ht="60" customHeight="1" x14ac:dyDescent="0.15">
      <c r="A267" s="4" t="s">
        <v>421</v>
      </c>
      <c r="B267" s="24" t="s">
        <v>492</v>
      </c>
      <c r="C267" s="24"/>
      <c r="D267" s="4" t="s">
        <v>318</v>
      </c>
      <c r="E267" s="7">
        <v>12</v>
      </c>
      <c r="F267" s="7">
        <v>33090</v>
      </c>
      <c r="G267" s="7">
        <v>397080</v>
      </c>
    </row>
    <row r="268" spans="1:7" ht="80.099999999999994" customHeight="1" x14ac:dyDescent="0.15">
      <c r="A268" s="4" t="s">
        <v>493</v>
      </c>
      <c r="B268" s="24" t="s">
        <v>494</v>
      </c>
      <c r="C268" s="24"/>
      <c r="D268" s="4" t="s">
        <v>318</v>
      </c>
      <c r="E268" s="7">
        <v>12</v>
      </c>
      <c r="F268" s="7">
        <v>50000</v>
      </c>
      <c r="G268" s="7">
        <v>600000</v>
      </c>
    </row>
    <row r="269" spans="1:7" ht="200.1" customHeight="1" x14ac:dyDescent="0.15">
      <c r="A269" s="4" t="s">
        <v>495</v>
      </c>
      <c r="B269" s="24" t="s">
        <v>496</v>
      </c>
      <c r="C269" s="24"/>
      <c r="D269" s="4" t="s">
        <v>318</v>
      </c>
      <c r="E269" s="7">
        <v>1</v>
      </c>
      <c r="F269" s="7">
        <v>32000</v>
      </c>
      <c r="G269" s="7">
        <v>32000</v>
      </c>
    </row>
    <row r="270" spans="1:7" ht="60" customHeight="1" x14ac:dyDescent="0.15">
      <c r="A270" s="4" t="s">
        <v>703</v>
      </c>
      <c r="B270" s="24" t="s">
        <v>535</v>
      </c>
      <c r="C270" s="24"/>
      <c r="D270" s="4" t="s">
        <v>318</v>
      </c>
      <c r="E270" s="7">
        <v>1</v>
      </c>
      <c r="F270" s="7">
        <v>78849</v>
      </c>
      <c r="G270" s="7">
        <v>78849</v>
      </c>
    </row>
    <row r="271" spans="1:7" ht="60" customHeight="1" x14ac:dyDescent="0.15">
      <c r="A271" s="4" t="s">
        <v>704</v>
      </c>
      <c r="B271" s="24" t="s">
        <v>705</v>
      </c>
      <c r="C271" s="24"/>
      <c r="D271" s="4" t="s">
        <v>318</v>
      </c>
      <c r="E271" s="7">
        <v>1</v>
      </c>
      <c r="F271" s="7">
        <v>52865</v>
      </c>
      <c r="G271" s="7">
        <v>52865</v>
      </c>
    </row>
    <row r="272" spans="1:7" ht="80.099999999999994" customHeight="1" x14ac:dyDescent="0.15">
      <c r="A272" s="4" t="s">
        <v>706</v>
      </c>
      <c r="B272" s="24" t="s">
        <v>707</v>
      </c>
      <c r="C272" s="24"/>
      <c r="D272" s="4" t="s">
        <v>318</v>
      </c>
      <c r="E272" s="7">
        <v>1</v>
      </c>
      <c r="F272" s="7">
        <v>447167.53</v>
      </c>
      <c r="G272" s="7">
        <v>447167.53</v>
      </c>
    </row>
    <row r="273" spans="1:7" ht="60" customHeight="1" x14ac:dyDescent="0.15">
      <c r="A273" s="4" t="s">
        <v>708</v>
      </c>
      <c r="B273" s="24" t="s">
        <v>709</v>
      </c>
      <c r="C273" s="24"/>
      <c r="D273" s="4" t="s">
        <v>318</v>
      </c>
      <c r="E273" s="7">
        <v>80</v>
      </c>
      <c r="F273" s="7">
        <v>627.16</v>
      </c>
      <c r="G273" s="7">
        <v>50172.800000000003</v>
      </c>
    </row>
    <row r="274" spans="1:7" ht="80.099999999999994" customHeight="1" x14ac:dyDescent="0.15">
      <c r="A274" s="4" t="s">
        <v>710</v>
      </c>
      <c r="B274" s="24" t="s">
        <v>711</v>
      </c>
      <c r="C274" s="24"/>
      <c r="D274" s="4" t="s">
        <v>318</v>
      </c>
      <c r="E274" s="7">
        <v>2</v>
      </c>
      <c r="F274" s="7">
        <v>25000</v>
      </c>
      <c r="G274" s="7">
        <v>50000</v>
      </c>
    </row>
    <row r="275" spans="1:7" ht="39.950000000000003" customHeight="1" x14ac:dyDescent="0.15">
      <c r="A275" s="4" t="s">
        <v>712</v>
      </c>
      <c r="B275" s="24" t="s">
        <v>713</v>
      </c>
      <c r="C275" s="24"/>
      <c r="D275" s="4" t="s">
        <v>318</v>
      </c>
      <c r="E275" s="7">
        <v>1</v>
      </c>
      <c r="F275" s="7">
        <v>285360</v>
      </c>
      <c r="G275" s="7">
        <v>285360</v>
      </c>
    </row>
    <row r="276" spans="1:7" ht="80.099999999999994" customHeight="1" x14ac:dyDescent="0.15">
      <c r="A276" s="4" t="s">
        <v>714</v>
      </c>
      <c r="B276" s="24" t="s">
        <v>715</v>
      </c>
      <c r="C276" s="24"/>
      <c r="D276" s="4" t="s">
        <v>318</v>
      </c>
      <c r="E276" s="7">
        <v>8</v>
      </c>
      <c r="F276" s="7">
        <v>12281</v>
      </c>
      <c r="G276" s="7">
        <v>98248</v>
      </c>
    </row>
    <row r="277" spans="1:7" ht="80.099999999999994" customHeight="1" x14ac:dyDescent="0.15">
      <c r="A277" s="4" t="s">
        <v>716</v>
      </c>
      <c r="B277" s="24" t="s">
        <v>715</v>
      </c>
      <c r="C277" s="24"/>
      <c r="D277" s="4" t="s">
        <v>318</v>
      </c>
      <c r="E277" s="7">
        <v>8</v>
      </c>
      <c r="F277" s="7">
        <v>9520</v>
      </c>
      <c r="G277" s="7">
        <v>76160</v>
      </c>
    </row>
    <row r="278" spans="1:7" ht="99.95" customHeight="1" x14ac:dyDescent="0.15">
      <c r="A278" s="4" t="s">
        <v>717</v>
      </c>
      <c r="B278" s="24" t="s">
        <v>718</v>
      </c>
      <c r="C278" s="24"/>
      <c r="D278" s="4" t="s">
        <v>318</v>
      </c>
      <c r="E278" s="7">
        <v>1</v>
      </c>
      <c r="F278" s="7">
        <v>37000</v>
      </c>
      <c r="G278" s="7">
        <v>37000</v>
      </c>
    </row>
    <row r="279" spans="1:7" ht="60" customHeight="1" x14ac:dyDescent="0.15">
      <c r="A279" s="4" t="s">
        <v>719</v>
      </c>
      <c r="B279" s="24" t="s">
        <v>720</v>
      </c>
      <c r="C279" s="24"/>
      <c r="D279" s="4" t="s">
        <v>318</v>
      </c>
      <c r="E279" s="7">
        <v>8</v>
      </c>
      <c r="F279" s="7">
        <v>6593.75</v>
      </c>
      <c r="G279" s="7">
        <v>52750</v>
      </c>
    </row>
    <row r="280" spans="1:7" ht="99.95" customHeight="1" x14ac:dyDescent="0.15">
      <c r="A280" s="4" t="s">
        <v>721</v>
      </c>
      <c r="B280" s="24" t="s">
        <v>722</v>
      </c>
      <c r="C280" s="24"/>
      <c r="D280" s="4" t="s">
        <v>318</v>
      </c>
      <c r="E280" s="7">
        <v>5</v>
      </c>
      <c r="F280" s="7">
        <v>42261.398000000001</v>
      </c>
      <c r="G280" s="7">
        <v>211306.99</v>
      </c>
    </row>
    <row r="281" spans="1:7" ht="24.95" customHeight="1" x14ac:dyDescent="0.15">
      <c r="A281" s="23" t="s">
        <v>377</v>
      </c>
      <c r="B281" s="23"/>
      <c r="C281" s="23"/>
      <c r="D281" s="23"/>
      <c r="E281" s="23"/>
      <c r="F281" s="23"/>
      <c r="G281" s="9">
        <f>SUM(G266:G280)</f>
        <v>2690931.3200000003</v>
      </c>
    </row>
    <row r="282" spans="1:7" ht="24.95" customHeight="1" x14ac:dyDescent="0.15"/>
    <row r="283" spans="1:7" ht="20.100000000000001" customHeight="1" x14ac:dyDescent="0.15">
      <c r="A283" s="21" t="s">
        <v>354</v>
      </c>
      <c r="B283" s="21"/>
      <c r="C283" s="22" t="s">
        <v>196</v>
      </c>
      <c r="D283" s="22"/>
      <c r="E283" s="22"/>
      <c r="F283" s="22"/>
      <c r="G283" s="22"/>
    </row>
    <row r="284" spans="1:7" ht="20.100000000000001" customHeight="1" x14ac:dyDescent="0.15">
      <c r="A284" s="21" t="s">
        <v>355</v>
      </c>
      <c r="B284" s="21"/>
      <c r="C284" s="22" t="s">
        <v>356</v>
      </c>
      <c r="D284" s="22"/>
      <c r="E284" s="22"/>
      <c r="F284" s="22"/>
      <c r="G284" s="22"/>
    </row>
    <row r="285" spans="1:7" ht="15" customHeight="1" x14ac:dyDescent="0.15"/>
    <row r="286" spans="1:7" ht="24.95" customHeight="1" x14ac:dyDescent="0.15">
      <c r="A286" s="15" t="s">
        <v>459</v>
      </c>
      <c r="B286" s="15"/>
      <c r="C286" s="15"/>
      <c r="D286" s="15"/>
      <c r="E286" s="15"/>
      <c r="F286" s="15"/>
      <c r="G286" s="15"/>
    </row>
    <row r="287" spans="1:7" ht="15" customHeight="1" x14ac:dyDescent="0.15"/>
    <row r="288" spans="1:7" ht="50.1" customHeight="1" x14ac:dyDescent="0.15">
      <c r="A288" s="4" t="s">
        <v>254</v>
      </c>
      <c r="B288" s="19" t="s">
        <v>381</v>
      </c>
      <c r="C288" s="19"/>
      <c r="D288" s="4" t="s">
        <v>453</v>
      </c>
      <c r="E288" s="4" t="s">
        <v>454</v>
      </c>
      <c r="F288" s="4" t="s">
        <v>455</v>
      </c>
      <c r="G288" s="4" t="s">
        <v>456</v>
      </c>
    </row>
    <row r="289" spans="1:7" ht="15" customHeight="1" x14ac:dyDescent="0.15">
      <c r="A289" s="4">
        <v>1</v>
      </c>
      <c r="B289" s="19">
        <v>2</v>
      </c>
      <c r="C289" s="19"/>
      <c r="D289" s="4">
        <v>3</v>
      </c>
      <c r="E289" s="4">
        <v>4</v>
      </c>
      <c r="F289" s="4">
        <v>5</v>
      </c>
      <c r="G289" s="4">
        <v>6</v>
      </c>
    </row>
    <row r="290" spans="1:7" ht="80.099999999999994" customHeight="1" x14ac:dyDescent="0.15">
      <c r="A290" s="4" t="s">
        <v>442</v>
      </c>
      <c r="B290" s="24" t="s">
        <v>723</v>
      </c>
      <c r="C290" s="24"/>
      <c r="D290" s="4" t="s">
        <v>318</v>
      </c>
      <c r="E290" s="7">
        <v>1</v>
      </c>
      <c r="F290" s="7">
        <v>140000</v>
      </c>
      <c r="G290" s="7">
        <v>140000</v>
      </c>
    </row>
    <row r="291" spans="1:7" ht="39.950000000000003" customHeight="1" x14ac:dyDescent="0.15">
      <c r="A291" s="4" t="s">
        <v>536</v>
      </c>
      <c r="B291" s="24" t="s">
        <v>537</v>
      </c>
      <c r="C291" s="24"/>
      <c r="D291" s="4" t="s">
        <v>318</v>
      </c>
      <c r="E291" s="7">
        <v>12</v>
      </c>
      <c r="F291" s="7">
        <v>41095.253333000001</v>
      </c>
      <c r="G291" s="7">
        <v>493143.03999999998</v>
      </c>
    </row>
    <row r="292" spans="1:7" ht="99.95" customHeight="1" x14ac:dyDescent="0.15">
      <c r="A292" s="4" t="s">
        <v>429</v>
      </c>
      <c r="B292" s="24" t="s">
        <v>724</v>
      </c>
      <c r="C292" s="24"/>
      <c r="D292" s="4" t="s">
        <v>318</v>
      </c>
      <c r="E292" s="7">
        <v>35</v>
      </c>
      <c r="F292" s="7">
        <v>10099</v>
      </c>
      <c r="G292" s="7">
        <v>353465</v>
      </c>
    </row>
    <row r="293" spans="1:7" ht="39.950000000000003" customHeight="1" x14ac:dyDescent="0.15">
      <c r="A293" s="4" t="s">
        <v>538</v>
      </c>
      <c r="B293" s="24" t="s">
        <v>539</v>
      </c>
      <c r="C293" s="24"/>
      <c r="D293" s="4" t="s">
        <v>318</v>
      </c>
      <c r="E293" s="7">
        <v>7.5</v>
      </c>
      <c r="F293" s="7">
        <v>764347.59466599999</v>
      </c>
      <c r="G293" s="7">
        <v>5732606.96</v>
      </c>
    </row>
    <row r="294" spans="1:7" ht="39.950000000000003" customHeight="1" x14ac:dyDescent="0.15">
      <c r="A294" s="4" t="s">
        <v>540</v>
      </c>
      <c r="B294" s="24" t="s">
        <v>541</v>
      </c>
      <c r="C294" s="24"/>
      <c r="D294" s="4" t="s">
        <v>318</v>
      </c>
      <c r="E294" s="7">
        <v>12</v>
      </c>
      <c r="F294" s="7">
        <v>23733.333330000001</v>
      </c>
      <c r="G294" s="7">
        <v>284800</v>
      </c>
    </row>
    <row r="295" spans="1:7" ht="140.1" customHeight="1" x14ac:dyDescent="0.15">
      <c r="A295" s="4" t="s">
        <v>725</v>
      </c>
      <c r="B295" s="24" t="s">
        <v>726</v>
      </c>
      <c r="C295" s="24"/>
      <c r="D295" s="4" t="s">
        <v>318</v>
      </c>
      <c r="E295" s="7">
        <v>1</v>
      </c>
      <c r="F295" s="7">
        <v>370833.5</v>
      </c>
      <c r="G295" s="7">
        <v>370833.5</v>
      </c>
    </row>
    <row r="296" spans="1:7" ht="99.95" customHeight="1" x14ac:dyDescent="0.15">
      <c r="A296" s="4" t="s">
        <v>727</v>
      </c>
      <c r="B296" s="24" t="s">
        <v>728</v>
      </c>
      <c r="C296" s="24"/>
      <c r="D296" s="4" t="s">
        <v>318</v>
      </c>
      <c r="E296" s="7">
        <v>24</v>
      </c>
      <c r="F296" s="7">
        <v>33250</v>
      </c>
      <c r="G296" s="7">
        <v>798000</v>
      </c>
    </row>
    <row r="297" spans="1:7" ht="120" customHeight="1" x14ac:dyDescent="0.15">
      <c r="A297" s="4" t="s">
        <v>729</v>
      </c>
      <c r="B297" s="24" t="s">
        <v>730</v>
      </c>
      <c r="C297" s="24"/>
      <c r="D297" s="4" t="s">
        <v>318</v>
      </c>
      <c r="E297" s="7">
        <v>300</v>
      </c>
      <c r="F297" s="7">
        <v>968.2</v>
      </c>
      <c r="G297" s="7">
        <v>290460</v>
      </c>
    </row>
    <row r="298" spans="1:7" ht="99.95" customHeight="1" x14ac:dyDescent="0.15">
      <c r="A298" s="4" t="s">
        <v>731</v>
      </c>
      <c r="B298" s="24" t="s">
        <v>732</v>
      </c>
      <c r="C298" s="24"/>
      <c r="D298" s="4" t="s">
        <v>318</v>
      </c>
      <c r="E298" s="7">
        <v>90</v>
      </c>
      <c r="F298" s="7">
        <v>3227.333333</v>
      </c>
      <c r="G298" s="7">
        <v>290460</v>
      </c>
    </row>
    <row r="299" spans="1:7" ht="80.099999999999994" customHeight="1" x14ac:dyDescent="0.15">
      <c r="A299" s="4" t="s">
        <v>733</v>
      </c>
      <c r="B299" s="24" t="s">
        <v>734</v>
      </c>
      <c r="C299" s="24"/>
      <c r="D299" s="4" t="s">
        <v>318</v>
      </c>
      <c r="E299" s="7">
        <v>1</v>
      </c>
      <c r="F299" s="7">
        <v>210000</v>
      </c>
      <c r="G299" s="7">
        <v>210000</v>
      </c>
    </row>
    <row r="300" spans="1:7" ht="99.95" customHeight="1" x14ac:dyDescent="0.15">
      <c r="A300" s="4" t="s">
        <v>735</v>
      </c>
      <c r="B300" s="24" t="s">
        <v>736</v>
      </c>
      <c r="C300" s="24"/>
      <c r="D300" s="4" t="s">
        <v>318</v>
      </c>
      <c r="E300" s="7">
        <v>2</v>
      </c>
      <c r="F300" s="7">
        <v>514116.5</v>
      </c>
      <c r="G300" s="7">
        <v>1028233</v>
      </c>
    </row>
    <row r="301" spans="1:7" ht="159.94999999999999" customHeight="1" x14ac:dyDescent="0.15">
      <c r="A301" s="4" t="s">
        <v>737</v>
      </c>
      <c r="B301" s="24" t="s">
        <v>738</v>
      </c>
      <c r="C301" s="24"/>
      <c r="D301" s="4" t="s">
        <v>318</v>
      </c>
      <c r="E301" s="7">
        <v>1</v>
      </c>
      <c r="F301" s="7">
        <v>500000</v>
      </c>
      <c r="G301" s="7">
        <v>500000</v>
      </c>
    </row>
    <row r="302" spans="1:7" ht="99.95" customHeight="1" x14ac:dyDescent="0.15">
      <c r="A302" s="4" t="s">
        <v>739</v>
      </c>
      <c r="B302" s="24" t="s">
        <v>740</v>
      </c>
      <c r="C302" s="24"/>
      <c r="D302" s="4" t="s">
        <v>318</v>
      </c>
      <c r="E302" s="7">
        <v>1</v>
      </c>
      <c r="F302" s="7">
        <v>30000</v>
      </c>
      <c r="G302" s="7">
        <v>30000</v>
      </c>
    </row>
    <row r="303" spans="1:7" ht="80.099999999999994" customHeight="1" x14ac:dyDescent="0.15">
      <c r="A303" s="4" t="s">
        <v>741</v>
      </c>
      <c r="B303" s="24" t="s">
        <v>742</v>
      </c>
      <c r="C303" s="24"/>
      <c r="D303" s="4" t="s">
        <v>318</v>
      </c>
      <c r="E303" s="7">
        <v>1</v>
      </c>
      <c r="F303" s="7">
        <v>290460</v>
      </c>
      <c r="G303" s="7">
        <v>290460</v>
      </c>
    </row>
    <row r="304" spans="1:7" ht="120" customHeight="1" x14ac:dyDescent="0.15">
      <c r="A304" s="4" t="s">
        <v>743</v>
      </c>
      <c r="B304" s="24" t="s">
        <v>744</v>
      </c>
      <c r="C304" s="24"/>
      <c r="D304" s="4" t="s">
        <v>318</v>
      </c>
      <c r="E304" s="7">
        <v>1</v>
      </c>
      <c r="F304" s="7">
        <v>629000</v>
      </c>
      <c r="G304" s="7">
        <v>629000</v>
      </c>
    </row>
    <row r="305" spans="1:7" ht="140.1" customHeight="1" x14ac:dyDescent="0.15">
      <c r="A305" s="4" t="s">
        <v>745</v>
      </c>
      <c r="B305" s="24" t="s">
        <v>746</v>
      </c>
      <c r="C305" s="24"/>
      <c r="D305" s="4" t="s">
        <v>318</v>
      </c>
      <c r="E305" s="7">
        <v>26</v>
      </c>
      <c r="F305" s="7">
        <v>11085</v>
      </c>
      <c r="G305" s="7">
        <v>288210</v>
      </c>
    </row>
    <row r="306" spans="1:7" ht="60" customHeight="1" x14ac:dyDescent="0.15">
      <c r="A306" s="4" t="s">
        <v>113</v>
      </c>
      <c r="B306" s="24" t="s">
        <v>747</v>
      </c>
      <c r="C306" s="24"/>
      <c r="D306" s="4" t="s">
        <v>318</v>
      </c>
      <c r="E306" s="7">
        <v>1</v>
      </c>
      <c r="F306" s="7">
        <v>27000</v>
      </c>
      <c r="G306" s="7">
        <v>27000</v>
      </c>
    </row>
    <row r="307" spans="1:7" ht="80.099999999999994" customHeight="1" x14ac:dyDescent="0.15">
      <c r="A307" s="4" t="s">
        <v>748</v>
      </c>
      <c r="B307" s="24" t="s">
        <v>749</v>
      </c>
      <c r="C307" s="24"/>
      <c r="D307" s="4" t="s">
        <v>318</v>
      </c>
      <c r="E307" s="7">
        <v>1</v>
      </c>
      <c r="F307" s="7">
        <v>384104.68</v>
      </c>
      <c r="G307" s="7">
        <v>384104.68</v>
      </c>
    </row>
    <row r="308" spans="1:7" ht="99.95" customHeight="1" x14ac:dyDescent="0.15">
      <c r="A308" s="4" t="s">
        <v>750</v>
      </c>
      <c r="B308" s="24" t="s">
        <v>751</v>
      </c>
      <c r="C308" s="24"/>
      <c r="D308" s="4" t="s">
        <v>318</v>
      </c>
      <c r="E308" s="7">
        <v>1</v>
      </c>
      <c r="F308" s="7">
        <v>290460</v>
      </c>
      <c r="G308" s="7">
        <v>290460</v>
      </c>
    </row>
    <row r="309" spans="1:7" ht="60" customHeight="1" x14ac:dyDescent="0.15">
      <c r="A309" s="4" t="s">
        <v>752</v>
      </c>
      <c r="B309" s="24" t="s">
        <v>753</v>
      </c>
      <c r="C309" s="24"/>
      <c r="D309" s="4" t="s">
        <v>318</v>
      </c>
      <c r="E309" s="7">
        <v>4</v>
      </c>
      <c r="F309" s="7">
        <v>5145</v>
      </c>
      <c r="G309" s="7">
        <v>82320</v>
      </c>
    </row>
    <row r="310" spans="1:7" ht="80.099999999999994" customHeight="1" x14ac:dyDescent="0.15">
      <c r="A310" s="4" t="s">
        <v>754</v>
      </c>
      <c r="B310" s="24" t="s">
        <v>755</v>
      </c>
      <c r="C310" s="24"/>
      <c r="D310" s="4" t="s">
        <v>318</v>
      </c>
      <c r="E310" s="7">
        <v>5</v>
      </c>
      <c r="F310" s="7">
        <v>3100</v>
      </c>
      <c r="G310" s="7">
        <v>62000</v>
      </c>
    </row>
    <row r="311" spans="1:7" ht="80.099999999999994" customHeight="1" x14ac:dyDescent="0.15">
      <c r="A311" s="4" t="s">
        <v>756</v>
      </c>
      <c r="B311" s="24" t="s">
        <v>757</v>
      </c>
      <c r="C311" s="24"/>
      <c r="D311" s="4" t="s">
        <v>318</v>
      </c>
      <c r="E311" s="7">
        <v>5</v>
      </c>
      <c r="F311" s="7">
        <v>3800</v>
      </c>
      <c r="G311" s="7">
        <v>133000</v>
      </c>
    </row>
    <row r="312" spans="1:7" ht="80.099999999999994" customHeight="1" x14ac:dyDescent="0.15">
      <c r="A312" s="4" t="s">
        <v>758</v>
      </c>
      <c r="B312" s="24" t="s">
        <v>759</v>
      </c>
      <c r="C312" s="24"/>
      <c r="D312" s="4" t="s">
        <v>318</v>
      </c>
      <c r="E312" s="7">
        <v>1</v>
      </c>
      <c r="F312" s="7">
        <v>4100</v>
      </c>
      <c r="G312" s="7">
        <v>36900</v>
      </c>
    </row>
    <row r="313" spans="1:7" ht="159.94999999999999" customHeight="1" x14ac:dyDescent="0.15">
      <c r="A313" s="4" t="s">
        <v>760</v>
      </c>
      <c r="B313" s="24" t="s">
        <v>761</v>
      </c>
      <c r="C313" s="24"/>
      <c r="D313" s="4" t="s">
        <v>318</v>
      </c>
      <c r="E313" s="7">
        <v>1</v>
      </c>
      <c r="F313" s="7">
        <v>596020</v>
      </c>
      <c r="G313" s="7">
        <v>596020</v>
      </c>
    </row>
    <row r="314" spans="1:7" ht="24.95" customHeight="1" x14ac:dyDescent="0.15">
      <c r="A314" s="23" t="s">
        <v>377</v>
      </c>
      <c r="B314" s="23"/>
      <c r="C314" s="23"/>
      <c r="D314" s="23"/>
      <c r="E314" s="23"/>
      <c r="F314" s="23"/>
      <c r="G314" s="9">
        <f>SUM(G290:G313)</f>
        <v>13341476.18</v>
      </c>
    </row>
    <row r="315" spans="1:7" ht="24.95" customHeight="1" x14ac:dyDescent="0.15"/>
    <row r="316" spans="1:7" ht="20.100000000000001" customHeight="1" x14ac:dyDescent="0.15">
      <c r="A316" s="21" t="s">
        <v>354</v>
      </c>
      <c r="B316" s="21"/>
      <c r="C316" s="22" t="s">
        <v>196</v>
      </c>
      <c r="D316" s="22"/>
      <c r="E316" s="22"/>
      <c r="F316" s="22"/>
      <c r="G316" s="22"/>
    </row>
    <row r="317" spans="1:7" ht="20.100000000000001" customHeight="1" x14ac:dyDescent="0.15">
      <c r="A317" s="21" t="s">
        <v>355</v>
      </c>
      <c r="B317" s="21"/>
      <c r="C317" s="22" t="s">
        <v>356</v>
      </c>
      <c r="D317" s="22"/>
      <c r="E317" s="22"/>
      <c r="F317" s="22"/>
      <c r="G317" s="22"/>
    </row>
    <row r="318" spans="1:7" ht="15" customHeight="1" x14ac:dyDescent="0.15"/>
    <row r="319" spans="1:7" ht="24.95" customHeight="1" x14ac:dyDescent="0.15">
      <c r="A319" s="15" t="s">
        <v>602</v>
      </c>
      <c r="B319" s="15"/>
      <c r="C319" s="15"/>
      <c r="D319" s="15"/>
      <c r="E319" s="15"/>
      <c r="F319" s="15"/>
      <c r="G319" s="15"/>
    </row>
    <row r="320" spans="1:7" ht="15" customHeight="1" x14ac:dyDescent="0.15"/>
    <row r="321" spans="1:7" ht="50.1" customHeight="1" x14ac:dyDescent="0.15">
      <c r="A321" s="4" t="s">
        <v>254</v>
      </c>
      <c r="B321" s="19" t="s">
        <v>381</v>
      </c>
      <c r="C321" s="19"/>
      <c r="D321" s="4" t="s">
        <v>453</v>
      </c>
      <c r="E321" s="4" t="s">
        <v>454</v>
      </c>
      <c r="F321" s="4" t="s">
        <v>455</v>
      </c>
      <c r="G321" s="4" t="s">
        <v>456</v>
      </c>
    </row>
    <row r="322" spans="1:7" ht="15" customHeight="1" x14ac:dyDescent="0.15">
      <c r="A322" s="4">
        <v>1</v>
      </c>
      <c r="B322" s="19">
        <v>2</v>
      </c>
      <c r="C322" s="19"/>
      <c r="D322" s="4">
        <v>3</v>
      </c>
      <c r="E322" s="4">
        <v>4</v>
      </c>
      <c r="F322" s="4">
        <v>5</v>
      </c>
      <c r="G322" s="4">
        <v>6</v>
      </c>
    </row>
    <row r="323" spans="1:7" ht="99.95" customHeight="1" x14ac:dyDescent="0.15">
      <c r="A323" s="4" t="s">
        <v>435</v>
      </c>
      <c r="B323" s="24" t="s">
        <v>762</v>
      </c>
      <c r="C323" s="24"/>
      <c r="D323" s="4" t="s">
        <v>318</v>
      </c>
      <c r="E323" s="7">
        <v>1</v>
      </c>
      <c r="F323" s="7">
        <v>50233</v>
      </c>
      <c r="G323" s="7">
        <v>50233</v>
      </c>
    </row>
    <row r="324" spans="1:7" ht="80.099999999999994" customHeight="1" x14ac:dyDescent="0.15">
      <c r="A324" s="4" t="s">
        <v>437</v>
      </c>
      <c r="B324" s="24" t="s">
        <v>763</v>
      </c>
      <c r="C324" s="24"/>
      <c r="D324" s="4" t="s">
        <v>318</v>
      </c>
      <c r="E324" s="7">
        <v>1</v>
      </c>
      <c r="F324" s="7">
        <v>50233</v>
      </c>
      <c r="G324" s="7">
        <v>50233</v>
      </c>
    </row>
    <row r="325" spans="1:7" ht="99.95" customHeight="1" x14ac:dyDescent="0.15">
      <c r="A325" s="4" t="s">
        <v>764</v>
      </c>
      <c r="B325" s="24" t="s">
        <v>765</v>
      </c>
      <c r="C325" s="24"/>
      <c r="D325" s="4" t="s">
        <v>318</v>
      </c>
      <c r="E325" s="7">
        <v>1</v>
      </c>
      <c r="F325" s="7">
        <v>976609.56</v>
      </c>
      <c r="G325" s="7">
        <v>976609.56</v>
      </c>
    </row>
    <row r="326" spans="1:7" ht="24.95" customHeight="1" x14ac:dyDescent="0.15">
      <c r="A326" s="23" t="s">
        <v>377</v>
      </c>
      <c r="B326" s="23"/>
      <c r="C326" s="23"/>
      <c r="D326" s="23"/>
      <c r="E326" s="23"/>
      <c r="F326" s="23"/>
      <c r="G326" s="9">
        <f>SUM(G323:G325)</f>
        <v>1077075.56</v>
      </c>
    </row>
    <row r="327" spans="1:7" ht="24.95" customHeight="1" x14ac:dyDescent="0.15"/>
    <row r="328" spans="1:7" ht="20.100000000000001" customHeight="1" x14ac:dyDescent="0.15">
      <c r="A328" s="21" t="s">
        <v>354</v>
      </c>
      <c r="B328" s="21"/>
      <c r="C328" s="22" t="s">
        <v>196</v>
      </c>
      <c r="D328" s="22"/>
      <c r="E328" s="22"/>
      <c r="F328" s="22"/>
      <c r="G328" s="22"/>
    </row>
    <row r="329" spans="1:7" ht="20.100000000000001" customHeight="1" x14ac:dyDescent="0.15">
      <c r="A329" s="21" t="s">
        <v>355</v>
      </c>
      <c r="B329" s="21"/>
      <c r="C329" s="22" t="s">
        <v>356</v>
      </c>
      <c r="D329" s="22"/>
      <c r="E329" s="22"/>
      <c r="F329" s="22"/>
      <c r="G329" s="22"/>
    </row>
    <row r="330" spans="1:7" ht="15" customHeight="1" x14ac:dyDescent="0.15"/>
    <row r="331" spans="1:7" ht="24.95" customHeight="1" x14ac:dyDescent="0.15">
      <c r="A331" s="15" t="s">
        <v>609</v>
      </c>
      <c r="B331" s="15"/>
      <c r="C331" s="15"/>
      <c r="D331" s="15"/>
      <c r="E331" s="15"/>
      <c r="F331" s="15"/>
      <c r="G331" s="15"/>
    </row>
    <row r="332" spans="1:7" ht="15" customHeight="1" x14ac:dyDescent="0.15"/>
    <row r="333" spans="1:7" ht="50.1" customHeight="1" x14ac:dyDescent="0.15">
      <c r="A333" s="4" t="s">
        <v>254</v>
      </c>
      <c r="B333" s="19" t="s">
        <v>381</v>
      </c>
      <c r="C333" s="19"/>
      <c r="D333" s="4" t="s">
        <v>453</v>
      </c>
      <c r="E333" s="4" t="s">
        <v>454</v>
      </c>
      <c r="F333" s="4" t="s">
        <v>455</v>
      </c>
      <c r="G333" s="4" t="s">
        <v>456</v>
      </c>
    </row>
    <row r="334" spans="1:7" ht="15" customHeight="1" x14ac:dyDescent="0.15">
      <c r="A334" s="4">
        <v>1</v>
      </c>
      <c r="B334" s="19">
        <v>2</v>
      </c>
      <c r="C334" s="19"/>
      <c r="D334" s="4">
        <v>3</v>
      </c>
      <c r="E334" s="4">
        <v>4</v>
      </c>
      <c r="F334" s="4">
        <v>5</v>
      </c>
      <c r="G334" s="4">
        <v>6</v>
      </c>
    </row>
    <row r="335" spans="1:7" ht="140.1" customHeight="1" x14ac:dyDescent="0.15">
      <c r="A335" s="4" t="s">
        <v>766</v>
      </c>
      <c r="B335" s="24" t="s">
        <v>767</v>
      </c>
      <c r="C335" s="24"/>
      <c r="D335" s="4" t="s">
        <v>318</v>
      </c>
      <c r="E335" s="7">
        <v>5</v>
      </c>
      <c r="F335" s="7">
        <v>22300</v>
      </c>
      <c r="G335" s="7">
        <v>111500</v>
      </c>
    </row>
    <row r="336" spans="1:7" ht="24.95" customHeight="1" x14ac:dyDescent="0.15">
      <c r="A336" s="23" t="s">
        <v>377</v>
      </c>
      <c r="B336" s="23"/>
      <c r="C336" s="23"/>
      <c r="D336" s="23"/>
      <c r="E336" s="23"/>
      <c r="F336" s="23"/>
      <c r="G336" s="9">
        <f>SUM(G335:G335)</f>
        <v>111500</v>
      </c>
    </row>
    <row r="337" spans="1:7" ht="24.95" customHeight="1" x14ac:dyDescent="0.15"/>
    <row r="338" spans="1:7" ht="20.100000000000001" customHeight="1" x14ac:dyDescent="0.15">
      <c r="A338" s="21" t="s">
        <v>354</v>
      </c>
      <c r="B338" s="21"/>
      <c r="C338" s="22" t="s">
        <v>196</v>
      </c>
      <c r="D338" s="22"/>
      <c r="E338" s="22"/>
      <c r="F338" s="22"/>
      <c r="G338" s="22"/>
    </row>
    <row r="339" spans="1:7" ht="20.100000000000001" customHeight="1" x14ac:dyDescent="0.15">
      <c r="A339" s="21" t="s">
        <v>355</v>
      </c>
      <c r="B339" s="21"/>
      <c r="C339" s="22" t="s">
        <v>356</v>
      </c>
      <c r="D339" s="22"/>
      <c r="E339" s="22"/>
      <c r="F339" s="22"/>
      <c r="G339" s="22"/>
    </row>
    <row r="340" spans="1:7" ht="15" customHeight="1" x14ac:dyDescent="0.15"/>
    <row r="341" spans="1:7" ht="24.95" customHeight="1" x14ac:dyDescent="0.15">
      <c r="A341" s="15" t="s">
        <v>622</v>
      </c>
      <c r="B341" s="15"/>
      <c r="C341" s="15"/>
      <c r="D341" s="15"/>
      <c r="E341" s="15"/>
      <c r="F341" s="15"/>
      <c r="G341" s="15"/>
    </row>
    <row r="342" spans="1:7" ht="15" customHeight="1" x14ac:dyDescent="0.15"/>
    <row r="343" spans="1:7" ht="50.1" customHeight="1" x14ac:dyDescent="0.15">
      <c r="A343" s="4" t="s">
        <v>254</v>
      </c>
      <c r="B343" s="19" t="s">
        <v>381</v>
      </c>
      <c r="C343" s="19"/>
      <c r="D343" s="4" t="s">
        <v>453</v>
      </c>
      <c r="E343" s="4" t="s">
        <v>454</v>
      </c>
      <c r="F343" s="4" t="s">
        <v>455</v>
      </c>
      <c r="G343" s="4" t="s">
        <v>456</v>
      </c>
    </row>
    <row r="344" spans="1:7" ht="15" customHeight="1" x14ac:dyDescent="0.15">
      <c r="A344" s="4">
        <v>1</v>
      </c>
      <c r="B344" s="19">
        <v>2</v>
      </c>
      <c r="C344" s="19"/>
      <c r="D344" s="4">
        <v>3</v>
      </c>
      <c r="E344" s="4">
        <v>4</v>
      </c>
      <c r="F344" s="4">
        <v>5</v>
      </c>
      <c r="G344" s="4">
        <v>6</v>
      </c>
    </row>
    <row r="345" spans="1:7" ht="140.1" customHeight="1" x14ac:dyDescent="0.15">
      <c r="A345" s="4" t="s">
        <v>768</v>
      </c>
      <c r="B345" s="24" t="s">
        <v>769</v>
      </c>
      <c r="C345" s="24"/>
      <c r="D345" s="4" t="s">
        <v>318</v>
      </c>
      <c r="E345" s="7">
        <v>5</v>
      </c>
      <c r="F345" s="7">
        <v>30000</v>
      </c>
      <c r="G345" s="7">
        <v>150000</v>
      </c>
    </row>
    <row r="346" spans="1:7" ht="120" customHeight="1" x14ac:dyDescent="0.15">
      <c r="A346" s="4" t="s">
        <v>770</v>
      </c>
      <c r="B346" s="24" t="s">
        <v>771</v>
      </c>
      <c r="C346" s="24"/>
      <c r="D346" s="4" t="s">
        <v>318</v>
      </c>
      <c r="E346" s="7">
        <v>10</v>
      </c>
      <c r="F346" s="7">
        <v>15000</v>
      </c>
      <c r="G346" s="7">
        <v>150000</v>
      </c>
    </row>
    <row r="347" spans="1:7" ht="80.099999999999994" customHeight="1" x14ac:dyDescent="0.15">
      <c r="A347" s="4" t="s">
        <v>772</v>
      </c>
      <c r="B347" s="24" t="s">
        <v>773</v>
      </c>
      <c r="C347" s="24"/>
      <c r="D347" s="4" t="s">
        <v>318</v>
      </c>
      <c r="E347" s="7">
        <v>200</v>
      </c>
      <c r="F347" s="7">
        <v>2550</v>
      </c>
      <c r="G347" s="7">
        <v>510000</v>
      </c>
    </row>
    <row r="348" spans="1:7" ht="140.1" customHeight="1" x14ac:dyDescent="0.15">
      <c r="A348" s="4" t="s">
        <v>774</v>
      </c>
      <c r="B348" s="24" t="s">
        <v>775</v>
      </c>
      <c r="C348" s="24"/>
      <c r="D348" s="4" t="s">
        <v>318</v>
      </c>
      <c r="E348" s="7">
        <v>40</v>
      </c>
      <c r="F348" s="7">
        <v>12335.125</v>
      </c>
      <c r="G348" s="7">
        <v>493405</v>
      </c>
    </row>
    <row r="349" spans="1:7" ht="120" customHeight="1" x14ac:dyDescent="0.15">
      <c r="A349" s="4" t="s">
        <v>776</v>
      </c>
      <c r="B349" s="24" t="s">
        <v>777</v>
      </c>
      <c r="C349" s="24"/>
      <c r="D349" s="4" t="s">
        <v>318</v>
      </c>
      <c r="E349" s="7">
        <v>1</v>
      </c>
      <c r="F349" s="7">
        <v>64000</v>
      </c>
      <c r="G349" s="7">
        <v>64000</v>
      </c>
    </row>
    <row r="350" spans="1:7" ht="80.099999999999994" customHeight="1" x14ac:dyDescent="0.15">
      <c r="A350" s="4" t="s">
        <v>778</v>
      </c>
      <c r="B350" s="24" t="s">
        <v>779</v>
      </c>
      <c r="C350" s="24"/>
      <c r="D350" s="4" t="s">
        <v>318</v>
      </c>
      <c r="E350" s="7">
        <v>50</v>
      </c>
      <c r="F350" s="7">
        <v>6042.9780000000001</v>
      </c>
      <c r="G350" s="7">
        <v>302148.90000000002</v>
      </c>
    </row>
    <row r="351" spans="1:7" ht="80.099999999999994" customHeight="1" x14ac:dyDescent="0.15">
      <c r="A351" s="4" t="s">
        <v>780</v>
      </c>
      <c r="B351" s="24" t="s">
        <v>781</v>
      </c>
      <c r="C351" s="24"/>
      <c r="D351" s="4" t="s">
        <v>318</v>
      </c>
      <c r="E351" s="7">
        <v>170</v>
      </c>
      <c r="F351" s="7">
        <v>742</v>
      </c>
      <c r="G351" s="7">
        <v>126140</v>
      </c>
    </row>
    <row r="352" spans="1:7" ht="60" customHeight="1" x14ac:dyDescent="0.15">
      <c r="A352" s="4" t="s">
        <v>782</v>
      </c>
      <c r="B352" s="24" t="s">
        <v>783</v>
      </c>
      <c r="C352" s="24"/>
      <c r="D352" s="4" t="s">
        <v>318</v>
      </c>
      <c r="E352" s="7">
        <v>11</v>
      </c>
      <c r="F352" s="7">
        <v>4204.363636</v>
      </c>
      <c r="G352" s="7">
        <v>46248</v>
      </c>
    </row>
    <row r="353" spans="1:7" ht="80.099999999999994" customHeight="1" x14ac:dyDescent="0.15">
      <c r="A353" s="4" t="s">
        <v>784</v>
      </c>
      <c r="B353" s="24" t="s">
        <v>785</v>
      </c>
      <c r="C353" s="24"/>
      <c r="D353" s="4" t="s">
        <v>318</v>
      </c>
      <c r="E353" s="7">
        <v>9</v>
      </c>
      <c r="F353" s="7">
        <v>2990</v>
      </c>
      <c r="G353" s="7">
        <v>26910</v>
      </c>
    </row>
    <row r="354" spans="1:7" ht="80.099999999999994" customHeight="1" x14ac:dyDescent="0.15">
      <c r="A354" s="4" t="s">
        <v>786</v>
      </c>
      <c r="B354" s="24" t="s">
        <v>787</v>
      </c>
      <c r="C354" s="24"/>
      <c r="D354" s="4" t="s">
        <v>318</v>
      </c>
      <c r="E354" s="7">
        <v>29</v>
      </c>
      <c r="F354" s="7">
        <v>851.98034500000006</v>
      </c>
      <c r="G354" s="7">
        <v>24707.43</v>
      </c>
    </row>
    <row r="355" spans="1:7" ht="80.099999999999994" customHeight="1" x14ac:dyDescent="0.15">
      <c r="A355" s="4" t="s">
        <v>788</v>
      </c>
      <c r="B355" s="24" t="s">
        <v>789</v>
      </c>
      <c r="C355" s="24"/>
      <c r="D355" s="4" t="s">
        <v>318</v>
      </c>
      <c r="E355" s="7">
        <v>32</v>
      </c>
      <c r="F355" s="7">
        <v>1562.5</v>
      </c>
      <c r="G355" s="7">
        <v>50000</v>
      </c>
    </row>
    <row r="356" spans="1:7" ht="24.95" customHeight="1" x14ac:dyDescent="0.15">
      <c r="A356" s="23" t="s">
        <v>377</v>
      </c>
      <c r="B356" s="23"/>
      <c r="C356" s="23"/>
      <c r="D356" s="23"/>
      <c r="E356" s="23"/>
      <c r="F356" s="23"/>
      <c r="G356" s="9">
        <f>SUM(G345:G355)</f>
        <v>1943559.3299999998</v>
      </c>
    </row>
    <row r="357" spans="1:7" ht="24.95" customHeight="1" x14ac:dyDescent="0.15"/>
    <row r="358" spans="1:7" ht="20.100000000000001" customHeight="1" x14ac:dyDescent="0.15">
      <c r="A358" s="21" t="s">
        <v>354</v>
      </c>
      <c r="B358" s="21"/>
      <c r="C358" s="22" t="s">
        <v>196</v>
      </c>
      <c r="D358" s="22"/>
      <c r="E358" s="22"/>
      <c r="F358" s="22"/>
      <c r="G358" s="22"/>
    </row>
    <row r="359" spans="1:7" ht="20.100000000000001" customHeight="1" x14ac:dyDescent="0.15">
      <c r="A359" s="21" t="s">
        <v>355</v>
      </c>
      <c r="B359" s="21"/>
      <c r="C359" s="22" t="s">
        <v>451</v>
      </c>
      <c r="D359" s="22"/>
      <c r="E359" s="22"/>
      <c r="F359" s="22"/>
      <c r="G359" s="22"/>
    </row>
    <row r="360" spans="1:7" ht="15" customHeight="1" x14ac:dyDescent="0.15"/>
    <row r="361" spans="1:7" ht="24.95" customHeight="1" x14ac:dyDescent="0.15">
      <c r="A361" s="15" t="s">
        <v>609</v>
      </c>
      <c r="B361" s="15"/>
      <c r="C361" s="15"/>
      <c r="D361" s="15"/>
      <c r="E361" s="15"/>
      <c r="F361" s="15"/>
      <c r="G361" s="15"/>
    </row>
    <row r="362" spans="1:7" ht="15" customHeight="1" x14ac:dyDescent="0.15"/>
    <row r="363" spans="1:7" ht="50.1" customHeight="1" x14ac:dyDescent="0.15">
      <c r="A363" s="4" t="s">
        <v>254</v>
      </c>
      <c r="B363" s="19" t="s">
        <v>381</v>
      </c>
      <c r="C363" s="19"/>
      <c r="D363" s="4" t="s">
        <v>453</v>
      </c>
      <c r="E363" s="4" t="s">
        <v>454</v>
      </c>
      <c r="F363" s="4" t="s">
        <v>455</v>
      </c>
      <c r="G363" s="4" t="s">
        <v>456</v>
      </c>
    </row>
    <row r="364" spans="1:7" ht="15" customHeight="1" x14ac:dyDescent="0.15">
      <c r="A364" s="4">
        <v>1</v>
      </c>
      <c r="B364" s="19">
        <v>2</v>
      </c>
      <c r="C364" s="19"/>
      <c r="D364" s="4">
        <v>3</v>
      </c>
      <c r="E364" s="4">
        <v>4</v>
      </c>
      <c r="F364" s="4">
        <v>5</v>
      </c>
      <c r="G364" s="4">
        <v>6</v>
      </c>
    </row>
    <row r="365" spans="1:7" ht="39.950000000000003" customHeight="1" x14ac:dyDescent="0.15">
      <c r="A365" s="4" t="s">
        <v>790</v>
      </c>
      <c r="B365" s="24" t="s">
        <v>791</v>
      </c>
      <c r="C365" s="24"/>
      <c r="D365" s="4" t="s">
        <v>318</v>
      </c>
      <c r="E365" s="7">
        <v>1</v>
      </c>
      <c r="F365" s="7">
        <v>415127.74</v>
      </c>
      <c r="G365" s="7">
        <v>415127.74</v>
      </c>
    </row>
    <row r="366" spans="1:7" ht="24.95" customHeight="1" x14ac:dyDescent="0.15">
      <c r="A366" s="23" t="s">
        <v>377</v>
      </c>
      <c r="B366" s="23"/>
      <c r="C366" s="23"/>
      <c r="D366" s="23"/>
      <c r="E366" s="23"/>
      <c r="F366" s="23"/>
      <c r="G366" s="9">
        <f>SUM(G365:G365)</f>
        <v>415127.74</v>
      </c>
    </row>
    <row r="367" spans="1:7" ht="24.95" customHeight="1" x14ac:dyDescent="0.15"/>
    <row r="368" spans="1:7" ht="20.100000000000001" customHeight="1" x14ac:dyDescent="0.15">
      <c r="A368" s="21" t="s">
        <v>354</v>
      </c>
      <c r="B368" s="21"/>
      <c r="C368" s="22" t="s">
        <v>227</v>
      </c>
      <c r="D368" s="22"/>
      <c r="E368" s="22"/>
      <c r="F368" s="22"/>
      <c r="G368" s="22"/>
    </row>
    <row r="369" spans="1:7" ht="20.100000000000001" customHeight="1" x14ac:dyDescent="0.15">
      <c r="A369" s="21" t="s">
        <v>355</v>
      </c>
      <c r="B369" s="21"/>
      <c r="C369" s="22" t="s">
        <v>379</v>
      </c>
      <c r="D369" s="22"/>
      <c r="E369" s="22"/>
      <c r="F369" s="22"/>
      <c r="G369" s="22"/>
    </row>
    <row r="370" spans="1:7" ht="15" customHeight="1" x14ac:dyDescent="0.15"/>
    <row r="371" spans="1:7" ht="24.95" customHeight="1" x14ac:dyDescent="0.15">
      <c r="A371" s="15" t="s">
        <v>483</v>
      </c>
      <c r="B371" s="15"/>
      <c r="C371" s="15"/>
      <c r="D371" s="15"/>
      <c r="E371" s="15"/>
      <c r="F371" s="15"/>
      <c r="G371" s="15"/>
    </row>
    <row r="372" spans="1:7" ht="15" customHeight="1" x14ac:dyDescent="0.15"/>
    <row r="373" spans="1:7" ht="50.1" customHeight="1" x14ac:dyDescent="0.15">
      <c r="A373" s="4" t="s">
        <v>254</v>
      </c>
      <c r="B373" s="19" t="s">
        <v>381</v>
      </c>
      <c r="C373" s="19"/>
      <c r="D373" s="4" t="s">
        <v>453</v>
      </c>
      <c r="E373" s="4" t="s">
        <v>454</v>
      </c>
      <c r="F373" s="4" t="s">
        <v>455</v>
      </c>
      <c r="G373" s="4" t="s">
        <v>456</v>
      </c>
    </row>
    <row r="374" spans="1:7" ht="15" customHeight="1" x14ac:dyDescent="0.15">
      <c r="A374" s="4">
        <v>1</v>
      </c>
      <c r="B374" s="19">
        <v>2</v>
      </c>
      <c r="C374" s="19"/>
      <c r="D374" s="4">
        <v>3</v>
      </c>
      <c r="E374" s="4">
        <v>4</v>
      </c>
      <c r="F374" s="4">
        <v>5</v>
      </c>
      <c r="G374" s="4">
        <v>6</v>
      </c>
    </row>
    <row r="375" spans="1:7" ht="20.100000000000001" customHeight="1" x14ac:dyDescent="0.15">
      <c r="A375" s="4" t="s">
        <v>792</v>
      </c>
      <c r="B375" s="24" t="s">
        <v>793</v>
      </c>
      <c r="C375" s="24"/>
      <c r="D375" s="4" t="s">
        <v>318</v>
      </c>
      <c r="E375" s="7">
        <v>4.9345371599999996</v>
      </c>
      <c r="F375" s="7">
        <v>3070.81</v>
      </c>
      <c r="G375" s="7">
        <v>15153.03</v>
      </c>
    </row>
    <row r="376" spans="1:7" ht="20.100000000000001" customHeight="1" x14ac:dyDescent="0.15">
      <c r="A376" s="4" t="s">
        <v>794</v>
      </c>
      <c r="B376" s="24" t="s">
        <v>795</v>
      </c>
      <c r="C376" s="24"/>
      <c r="D376" s="4" t="s">
        <v>318</v>
      </c>
      <c r="E376" s="7">
        <v>50000</v>
      </c>
      <c r="F376" s="7">
        <v>8.56</v>
      </c>
      <c r="G376" s="7">
        <v>428000</v>
      </c>
    </row>
    <row r="377" spans="1:7" ht="39.950000000000003" customHeight="1" x14ac:dyDescent="0.15">
      <c r="A377" s="4" t="s">
        <v>796</v>
      </c>
      <c r="B377" s="24" t="s">
        <v>797</v>
      </c>
      <c r="C377" s="24"/>
      <c r="D377" s="4" t="s">
        <v>318</v>
      </c>
      <c r="E377" s="7">
        <v>66.900286699999995</v>
      </c>
      <c r="F377" s="7">
        <v>62.78</v>
      </c>
      <c r="G377" s="7">
        <v>4200</v>
      </c>
    </row>
    <row r="378" spans="1:7" ht="39.950000000000003" customHeight="1" x14ac:dyDescent="0.15">
      <c r="A378" s="4" t="s">
        <v>796</v>
      </c>
      <c r="B378" s="24" t="s">
        <v>797</v>
      </c>
      <c r="C378" s="24"/>
      <c r="D378" s="4" t="s">
        <v>318</v>
      </c>
      <c r="E378" s="7">
        <v>148.649525893</v>
      </c>
      <c r="F378" s="7">
        <v>54.84</v>
      </c>
      <c r="G378" s="7">
        <v>8151.94</v>
      </c>
    </row>
    <row r="379" spans="1:7" ht="39.950000000000003" customHeight="1" x14ac:dyDescent="0.15">
      <c r="A379" s="4" t="s">
        <v>796</v>
      </c>
      <c r="B379" s="24" t="s">
        <v>797</v>
      </c>
      <c r="C379" s="24"/>
      <c r="D379" s="4" t="s">
        <v>318</v>
      </c>
      <c r="E379" s="7">
        <v>228.182283552</v>
      </c>
      <c r="F379" s="7">
        <v>44.93</v>
      </c>
      <c r="G379" s="7">
        <v>10252.23</v>
      </c>
    </row>
    <row r="380" spans="1:7" ht="39.950000000000003" customHeight="1" x14ac:dyDescent="0.15">
      <c r="A380" s="4" t="s">
        <v>796</v>
      </c>
      <c r="B380" s="24" t="s">
        <v>797</v>
      </c>
      <c r="C380" s="24"/>
      <c r="D380" s="4" t="s">
        <v>318</v>
      </c>
      <c r="E380" s="7">
        <v>108.739428</v>
      </c>
      <c r="F380" s="7">
        <v>49.66</v>
      </c>
      <c r="G380" s="7">
        <v>5400</v>
      </c>
    </row>
    <row r="381" spans="1:7" ht="60" customHeight="1" x14ac:dyDescent="0.15">
      <c r="A381" s="4" t="s">
        <v>798</v>
      </c>
      <c r="B381" s="24" t="s">
        <v>799</v>
      </c>
      <c r="C381" s="24"/>
      <c r="D381" s="4" t="s">
        <v>471</v>
      </c>
      <c r="E381" s="7">
        <v>1</v>
      </c>
      <c r="F381" s="7">
        <v>67.569999999999993</v>
      </c>
      <c r="G381" s="7">
        <v>67.569999999999993</v>
      </c>
    </row>
    <row r="382" spans="1:7" ht="60" customHeight="1" x14ac:dyDescent="0.15">
      <c r="A382" s="4" t="s">
        <v>800</v>
      </c>
      <c r="B382" s="24" t="s">
        <v>801</v>
      </c>
      <c r="C382" s="24"/>
      <c r="D382" s="4" t="s">
        <v>471</v>
      </c>
      <c r="E382" s="7">
        <v>1</v>
      </c>
      <c r="F382" s="7">
        <v>55.04</v>
      </c>
      <c r="G382" s="7">
        <v>55.04</v>
      </c>
    </row>
    <row r="383" spans="1:7" ht="24.95" customHeight="1" x14ac:dyDescent="0.15">
      <c r="A383" s="23" t="s">
        <v>377</v>
      </c>
      <c r="B383" s="23"/>
      <c r="C383" s="23"/>
      <c r="D383" s="23"/>
      <c r="E383" s="23"/>
      <c r="F383" s="23"/>
      <c r="G383" s="9">
        <f>SUM(G375:G382)</f>
        <v>471279.81</v>
      </c>
    </row>
    <row r="384" spans="1:7" ht="24.95" customHeight="1" x14ac:dyDescent="0.15"/>
    <row r="385" spans="1:7" ht="20.100000000000001" customHeight="1" x14ac:dyDescent="0.15">
      <c r="A385" s="21" t="s">
        <v>354</v>
      </c>
      <c r="B385" s="21"/>
      <c r="C385" s="22" t="s">
        <v>227</v>
      </c>
      <c r="D385" s="22"/>
      <c r="E385" s="22"/>
      <c r="F385" s="22"/>
      <c r="G385" s="22"/>
    </row>
    <row r="386" spans="1:7" ht="20.100000000000001" customHeight="1" x14ac:dyDescent="0.15">
      <c r="A386" s="21" t="s">
        <v>355</v>
      </c>
      <c r="B386" s="21"/>
      <c r="C386" s="22" t="s">
        <v>356</v>
      </c>
      <c r="D386" s="22"/>
      <c r="E386" s="22"/>
      <c r="F386" s="22"/>
      <c r="G386" s="22"/>
    </row>
    <row r="387" spans="1:7" ht="15" customHeight="1" x14ac:dyDescent="0.15"/>
    <row r="388" spans="1:7" ht="24.95" customHeight="1" x14ac:dyDescent="0.15">
      <c r="A388" s="15" t="s">
        <v>483</v>
      </c>
      <c r="B388" s="15"/>
      <c r="C388" s="15"/>
      <c r="D388" s="15"/>
      <c r="E388" s="15"/>
      <c r="F388" s="15"/>
      <c r="G388" s="15"/>
    </row>
    <row r="389" spans="1:7" ht="15" customHeight="1" x14ac:dyDescent="0.15"/>
    <row r="390" spans="1:7" ht="50.1" customHeight="1" x14ac:dyDescent="0.15">
      <c r="A390" s="4" t="s">
        <v>254</v>
      </c>
      <c r="B390" s="19" t="s">
        <v>381</v>
      </c>
      <c r="C390" s="19"/>
      <c r="D390" s="4" t="s">
        <v>453</v>
      </c>
      <c r="E390" s="4" t="s">
        <v>454</v>
      </c>
      <c r="F390" s="4" t="s">
        <v>455</v>
      </c>
      <c r="G390" s="4" t="s">
        <v>456</v>
      </c>
    </row>
    <row r="391" spans="1:7" ht="15" customHeight="1" x14ac:dyDescent="0.15">
      <c r="A391" s="4">
        <v>1</v>
      </c>
      <c r="B391" s="19">
        <v>2</v>
      </c>
      <c r="C391" s="19"/>
      <c r="D391" s="4">
        <v>3</v>
      </c>
      <c r="E391" s="4">
        <v>4</v>
      </c>
      <c r="F391" s="4">
        <v>5</v>
      </c>
      <c r="G391" s="4">
        <v>6</v>
      </c>
    </row>
    <row r="392" spans="1:7" ht="39.950000000000003" customHeight="1" x14ac:dyDescent="0.15">
      <c r="A392" s="4" t="s">
        <v>802</v>
      </c>
      <c r="B392" s="24" t="s">
        <v>797</v>
      </c>
      <c r="C392" s="24"/>
      <c r="D392" s="4" t="s">
        <v>318</v>
      </c>
      <c r="E392" s="7">
        <v>1039.4856699100001</v>
      </c>
      <c r="F392" s="7">
        <v>70.83</v>
      </c>
      <c r="G392" s="7">
        <v>73626.77</v>
      </c>
    </row>
    <row r="393" spans="1:7" ht="39.950000000000003" customHeight="1" x14ac:dyDescent="0.15">
      <c r="A393" s="4" t="s">
        <v>802</v>
      </c>
      <c r="B393" s="24" t="s">
        <v>797</v>
      </c>
      <c r="C393" s="24"/>
      <c r="D393" s="4" t="s">
        <v>318</v>
      </c>
      <c r="E393" s="7">
        <v>1820.47</v>
      </c>
      <c r="F393" s="7">
        <v>57.97</v>
      </c>
      <c r="G393" s="7">
        <v>105532.65</v>
      </c>
    </row>
    <row r="394" spans="1:7" ht="39.950000000000003" customHeight="1" x14ac:dyDescent="0.15">
      <c r="A394" s="4" t="s">
        <v>802</v>
      </c>
      <c r="B394" s="24" t="s">
        <v>797</v>
      </c>
      <c r="C394" s="24"/>
      <c r="D394" s="4" t="s">
        <v>318</v>
      </c>
      <c r="E394" s="7">
        <v>2293.2835949599998</v>
      </c>
      <c r="F394" s="7">
        <v>57.97</v>
      </c>
      <c r="G394" s="7">
        <v>132941.65</v>
      </c>
    </row>
    <row r="395" spans="1:7" ht="39.950000000000003" customHeight="1" x14ac:dyDescent="0.15">
      <c r="A395" s="4" t="s">
        <v>802</v>
      </c>
      <c r="B395" s="24" t="s">
        <v>797</v>
      </c>
      <c r="C395" s="24"/>
      <c r="D395" s="4" t="s">
        <v>318</v>
      </c>
      <c r="E395" s="7">
        <v>1581.05</v>
      </c>
      <c r="F395" s="7">
        <v>70.83</v>
      </c>
      <c r="G395" s="7">
        <v>111985.77</v>
      </c>
    </row>
    <row r="396" spans="1:7" ht="20.100000000000001" customHeight="1" x14ac:dyDescent="0.15">
      <c r="A396" s="4" t="s">
        <v>792</v>
      </c>
      <c r="B396" s="24" t="s">
        <v>793</v>
      </c>
      <c r="C396" s="24"/>
      <c r="D396" s="4" t="s">
        <v>318</v>
      </c>
      <c r="E396" s="7">
        <v>1840.7331746299999</v>
      </c>
      <c r="F396" s="7">
        <v>3070.81</v>
      </c>
      <c r="G396" s="7">
        <v>5652541.8399999999</v>
      </c>
    </row>
    <row r="397" spans="1:7" ht="20.100000000000001" customHeight="1" x14ac:dyDescent="0.15">
      <c r="A397" s="4" t="s">
        <v>792</v>
      </c>
      <c r="B397" s="24" t="s">
        <v>793</v>
      </c>
      <c r="C397" s="24"/>
      <c r="D397" s="4" t="s">
        <v>318</v>
      </c>
      <c r="E397" s="7">
        <v>982.23</v>
      </c>
      <c r="F397" s="7">
        <v>56.92</v>
      </c>
      <c r="G397" s="7">
        <v>55908.53</v>
      </c>
    </row>
    <row r="398" spans="1:7" ht="20.100000000000001" customHeight="1" x14ac:dyDescent="0.15">
      <c r="A398" s="4" t="s">
        <v>794</v>
      </c>
      <c r="B398" s="24" t="s">
        <v>795</v>
      </c>
      <c r="C398" s="24"/>
      <c r="D398" s="4" t="s">
        <v>318</v>
      </c>
      <c r="E398" s="7">
        <v>850610.46962600003</v>
      </c>
      <c r="F398" s="7">
        <v>8.56</v>
      </c>
      <c r="G398" s="7">
        <v>7281225.6200000001</v>
      </c>
    </row>
    <row r="399" spans="1:7" ht="60" customHeight="1" x14ac:dyDescent="0.15">
      <c r="A399" s="4" t="s">
        <v>803</v>
      </c>
      <c r="B399" s="24" t="s">
        <v>804</v>
      </c>
      <c r="C399" s="24"/>
      <c r="D399" s="4" t="s">
        <v>471</v>
      </c>
      <c r="E399" s="7">
        <v>1</v>
      </c>
      <c r="F399" s="7">
        <v>8799.52</v>
      </c>
      <c r="G399" s="7">
        <v>8799.52</v>
      </c>
    </row>
    <row r="400" spans="1:7" ht="60" customHeight="1" x14ac:dyDescent="0.15">
      <c r="A400" s="4" t="s">
        <v>805</v>
      </c>
      <c r="B400" s="24" t="s">
        <v>806</v>
      </c>
      <c r="C400" s="24"/>
      <c r="D400" s="4" t="s">
        <v>471</v>
      </c>
      <c r="E400" s="7">
        <v>1</v>
      </c>
      <c r="F400" s="7">
        <v>15140.4</v>
      </c>
      <c r="G400" s="7">
        <v>15140.4</v>
      </c>
    </row>
    <row r="401" spans="1:7" ht="24.95" customHeight="1" x14ac:dyDescent="0.15">
      <c r="A401" s="23" t="s">
        <v>377</v>
      </c>
      <c r="B401" s="23"/>
      <c r="C401" s="23"/>
      <c r="D401" s="23"/>
      <c r="E401" s="23"/>
      <c r="F401" s="23"/>
      <c r="G401" s="9">
        <f>SUM(G392:G400)</f>
        <v>13437702.75</v>
      </c>
    </row>
  </sheetData>
  <sheetProtection password="DC90" sheet="1" objects="1" scenarios="1"/>
  <mergeCells count="379">
    <mergeCell ref="B399:C399"/>
    <mergeCell ref="B400:C400"/>
    <mergeCell ref="A401:F401"/>
    <mergeCell ref="B394:C394"/>
    <mergeCell ref="B395:C395"/>
    <mergeCell ref="B396:C396"/>
    <mergeCell ref="B397:C397"/>
    <mergeCell ref="B398:C398"/>
    <mergeCell ref="A388:G388"/>
    <mergeCell ref="B390:C390"/>
    <mergeCell ref="B391:C391"/>
    <mergeCell ref="B392:C392"/>
    <mergeCell ref="B393:C393"/>
    <mergeCell ref="B382:C382"/>
    <mergeCell ref="A383:F383"/>
    <mergeCell ref="A385:B385"/>
    <mergeCell ref="C385:G385"/>
    <mergeCell ref="A386:B386"/>
    <mergeCell ref="C386:G386"/>
    <mergeCell ref="B377:C377"/>
    <mergeCell ref="B378:C378"/>
    <mergeCell ref="B379:C379"/>
    <mergeCell ref="B380:C380"/>
    <mergeCell ref="B381:C381"/>
    <mergeCell ref="A371:G371"/>
    <mergeCell ref="B373:C373"/>
    <mergeCell ref="B374:C374"/>
    <mergeCell ref="B375:C375"/>
    <mergeCell ref="B376:C376"/>
    <mergeCell ref="B365:C365"/>
    <mergeCell ref="A366:F366"/>
    <mergeCell ref="A368:B368"/>
    <mergeCell ref="C368:G368"/>
    <mergeCell ref="A369:B369"/>
    <mergeCell ref="C369:G369"/>
    <mergeCell ref="A359:B359"/>
    <mergeCell ref="C359:G359"/>
    <mergeCell ref="A361:G361"/>
    <mergeCell ref="B363:C363"/>
    <mergeCell ref="B364:C364"/>
    <mergeCell ref="B353:C353"/>
    <mergeCell ref="B354:C354"/>
    <mergeCell ref="B355:C355"/>
    <mergeCell ref="A356:F356"/>
    <mergeCell ref="A358:B358"/>
    <mergeCell ref="C358:G358"/>
    <mergeCell ref="B348:C348"/>
    <mergeCell ref="B349:C349"/>
    <mergeCell ref="B350:C350"/>
    <mergeCell ref="B351:C351"/>
    <mergeCell ref="B352:C352"/>
    <mergeCell ref="B343:C343"/>
    <mergeCell ref="B344:C344"/>
    <mergeCell ref="B345:C345"/>
    <mergeCell ref="B346:C346"/>
    <mergeCell ref="B347:C347"/>
    <mergeCell ref="A338:B338"/>
    <mergeCell ref="C338:G338"/>
    <mergeCell ref="A339:B339"/>
    <mergeCell ref="C339:G339"/>
    <mergeCell ref="A341:G341"/>
    <mergeCell ref="A331:G331"/>
    <mergeCell ref="B333:C333"/>
    <mergeCell ref="B334:C334"/>
    <mergeCell ref="B335:C335"/>
    <mergeCell ref="A336:F336"/>
    <mergeCell ref="A326:F326"/>
    <mergeCell ref="A328:B328"/>
    <mergeCell ref="C328:G328"/>
    <mergeCell ref="A329:B329"/>
    <mergeCell ref="C329:G329"/>
    <mergeCell ref="B321:C321"/>
    <mergeCell ref="B322:C322"/>
    <mergeCell ref="B323:C323"/>
    <mergeCell ref="B324:C324"/>
    <mergeCell ref="B325:C325"/>
    <mergeCell ref="A316:B316"/>
    <mergeCell ref="C316:G316"/>
    <mergeCell ref="A317:B317"/>
    <mergeCell ref="C317:G317"/>
    <mergeCell ref="A319:G319"/>
    <mergeCell ref="B310:C310"/>
    <mergeCell ref="B311:C311"/>
    <mergeCell ref="B312:C312"/>
    <mergeCell ref="B313:C313"/>
    <mergeCell ref="A314:F314"/>
    <mergeCell ref="B305:C305"/>
    <mergeCell ref="B306:C306"/>
    <mergeCell ref="B307:C307"/>
    <mergeCell ref="B308:C308"/>
    <mergeCell ref="B309:C309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290:C290"/>
    <mergeCell ref="B291:C291"/>
    <mergeCell ref="B292:C292"/>
    <mergeCell ref="B293:C293"/>
    <mergeCell ref="B294:C294"/>
    <mergeCell ref="A284:B284"/>
    <mergeCell ref="C284:G284"/>
    <mergeCell ref="A286:G286"/>
    <mergeCell ref="B288:C288"/>
    <mergeCell ref="B289:C289"/>
    <mergeCell ref="B278:C278"/>
    <mergeCell ref="B279:C279"/>
    <mergeCell ref="B280:C280"/>
    <mergeCell ref="A281:F281"/>
    <mergeCell ref="A283:B283"/>
    <mergeCell ref="C283:G283"/>
    <mergeCell ref="B273:C273"/>
    <mergeCell ref="B274:C274"/>
    <mergeCell ref="B275:C275"/>
    <mergeCell ref="B276:C276"/>
    <mergeCell ref="B277:C277"/>
    <mergeCell ref="B268:C268"/>
    <mergeCell ref="B269:C269"/>
    <mergeCell ref="B270:C270"/>
    <mergeCell ref="B271:C271"/>
    <mergeCell ref="B272:C272"/>
    <mergeCell ref="A262:G262"/>
    <mergeCell ref="B264:C264"/>
    <mergeCell ref="B265:C265"/>
    <mergeCell ref="B266:C266"/>
    <mergeCell ref="B267:C267"/>
    <mergeCell ref="A257:F257"/>
    <mergeCell ref="A259:B259"/>
    <mergeCell ref="C259:G259"/>
    <mergeCell ref="A260:B260"/>
    <mergeCell ref="C260:G260"/>
    <mergeCell ref="A251:G251"/>
    <mergeCell ref="B253:C253"/>
    <mergeCell ref="B254:C254"/>
    <mergeCell ref="B255:C255"/>
    <mergeCell ref="B256:C256"/>
    <mergeCell ref="B245:C245"/>
    <mergeCell ref="A246:F246"/>
    <mergeCell ref="A248:B248"/>
    <mergeCell ref="C248:G248"/>
    <mergeCell ref="A249:B249"/>
    <mergeCell ref="C249:G24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A229:B229"/>
    <mergeCell ref="C229:G229"/>
    <mergeCell ref="A231:G231"/>
    <mergeCell ref="B233:C233"/>
    <mergeCell ref="B234:C234"/>
    <mergeCell ref="B224:C224"/>
    <mergeCell ref="B225:C225"/>
    <mergeCell ref="A226:F226"/>
    <mergeCell ref="A228:B228"/>
    <mergeCell ref="C228:G228"/>
    <mergeCell ref="A218:G218"/>
    <mergeCell ref="B220:C220"/>
    <mergeCell ref="B221:C221"/>
    <mergeCell ref="B222:C222"/>
    <mergeCell ref="B223:C223"/>
    <mergeCell ref="B212:C212"/>
    <mergeCell ref="A213:F213"/>
    <mergeCell ref="A215:B215"/>
    <mergeCell ref="C215:G215"/>
    <mergeCell ref="A216:B216"/>
    <mergeCell ref="C216:G216"/>
    <mergeCell ref="B207:C207"/>
    <mergeCell ref="B208:C208"/>
    <mergeCell ref="B209:C209"/>
    <mergeCell ref="B210:C210"/>
    <mergeCell ref="B211:C211"/>
    <mergeCell ref="B202:C202"/>
    <mergeCell ref="B203:C203"/>
    <mergeCell ref="B204:C204"/>
    <mergeCell ref="B205:C205"/>
    <mergeCell ref="B206:C206"/>
    <mergeCell ref="B197:C197"/>
    <mergeCell ref="B198:C198"/>
    <mergeCell ref="B199:C199"/>
    <mergeCell ref="B200:C200"/>
    <mergeCell ref="B201:C201"/>
    <mergeCell ref="B192:C192"/>
    <mergeCell ref="B193:C193"/>
    <mergeCell ref="B194:C194"/>
    <mergeCell ref="B195:C195"/>
    <mergeCell ref="B196:C196"/>
    <mergeCell ref="B187:C187"/>
    <mergeCell ref="B188:C188"/>
    <mergeCell ref="B189:C189"/>
    <mergeCell ref="B190:C190"/>
    <mergeCell ref="B191:C191"/>
    <mergeCell ref="B182:C182"/>
    <mergeCell ref="B183:C183"/>
    <mergeCell ref="B184:C184"/>
    <mergeCell ref="B185:C185"/>
    <mergeCell ref="B186:C186"/>
    <mergeCell ref="A177:B177"/>
    <mergeCell ref="C177:G177"/>
    <mergeCell ref="A178:B178"/>
    <mergeCell ref="C178:G178"/>
    <mergeCell ref="A180:G180"/>
    <mergeCell ref="B171:C171"/>
    <mergeCell ref="B172:C172"/>
    <mergeCell ref="B173:C173"/>
    <mergeCell ref="B174:C174"/>
    <mergeCell ref="A175:F175"/>
    <mergeCell ref="A165:G165"/>
    <mergeCell ref="B167:C167"/>
    <mergeCell ref="B168:C168"/>
    <mergeCell ref="B169:C169"/>
    <mergeCell ref="B170:C170"/>
    <mergeCell ref="B159:C159"/>
    <mergeCell ref="A160:F160"/>
    <mergeCell ref="A162:B162"/>
    <mergeCell ref="C162:G162"/>
    <mergeCell ref="A163:B163"/>
    <mergeCell ref="C163:G163"/>
    <mergeCell ref="A153:G153"/>
    <mergeCell ref="B155:C155"/>
    <mergeCell ref="B156:C156"/>
    <mergeCell ref="B157:C157"/>
    <mergeCell ref="B158:C158"/>
    <mergeCell ref="B147:C147"/>
    <mergeCell ref="A148:F148"/>
    <mergeCell ref="A150:B150"/>
    <mergeCell ref="C150:G150"/>
    <mergeCell ref="A151:B151"/>
    <mergeCell ref="C151:G151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17:C117"/>
    <mergeCell ref="B118:C118"/>
    <mergeCell ref="B119:C119"/>
    <mergeCell ref="B120:C120"/>
    <mergeCell ref="B121:C121"/>
    <mergeCell ref="B112:C112"/>
    <mergeCell ref="B113:C113"/>
    <mergeCell ref="B114:C114"/>
    <mergeCell ref="B115:C115"/>
    <mergeCell ref="B116:C116"/>
    <mergeCell ref="A106:B106"/>
    <mergeCell ref="C106:G106"/>
    <mergeCell ref="A108:G108"/>
    <mergeCell ref="B110:C110"/>
    <mergeCell ref="B111:C111"/>
    <mergeCell ref="B101:C101"/>
    <mergeCell ref="B102:C102"/>
    <mergeCell ref="A103:F103"/>
    <mergeCell ref="A105:B105"/>
    <mergeCell ref="C105:G10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75:G75"/>
    <mergeCell ref="B77:C77"/>
    <mergeCell ref="B78:C78"/>
    <mergeCell ref="B79:C79"/>
    <mergeCell ref="B80:C80"/>
    <mergeCell ref="A70:F70"/>
    <mergeCell ref="A72:B72"/>
    <mergeCell ref="C72:G72"/>
    <mergeCell ref="A73:B73"/>
    <mergeCell ref="C73:G73"/>
    <mergeCell ref="A64:G64"/>
    <mergeCell ref="B66:C66"/>
    <mergeCell ref="B67:C67"/>
    <mergeCell ref="B68:C68"/>
    <mergeCell ref="B69:C69"/>
    <mergeCell ref="B58:C58"/>
    <mergeCell ref="A59:F59"/>
    <mergeCell ref="A61:B61"/>
    <mergeCell ref="C61:G61"/>
    <mergeCell ref="A62:B62"/>
    <mergeCell ref="C62:G62"/>
    <mergeCell ref="A52:B52"/>
    <mergeCell ref="C52:G52"/>
    <mergeCell ref="A54:G54"/>
    <mergeCell ref="B56:C56"/>
    <mergeCell ref="B57:C57"/>
    <mergeCell ref="B47:C47"/>
    <mergeCell ref="B48:C48"/>
    <mergeCell ref="A49:F49"/>
    <mergeCell ref="A51:B51"/>
    <mergeCell ref="C51:G51"/>
    <mergeCell ref="A41:G41"/>
    <mergeCell ref="B43:C43"/>
    <mergeCell ref="B44:C44"/>
    <mergeCell ref="B45:C45"/>
    <mergeCell ref="B46:C46"/>
    <mergeCell ref="A36:F36"/>
    <mergeCell ref="A38:B38"/>
    <mergeCell ref="C38:G38"/>
    <mergeCell ref="A39:B39"/>
    <mergeCell ref="C39:G39"/>
    <mergeCell ref="B31:C31"/>
    <mergeCell ref="B32:C32"/>
    <mergeCell ref="B33:C33"/>
    <mergeCell ref="B34:C34"/>
    <mergeCell ref="B35:C35"/>
    <mergeCell ref="A25:G25"/>
    <mergeCell ref="B27:C27"/>
    <mergeCell ref="B28:C28"/>
    <mergeCell ref="B29:C29"/>
    <mergeCell ref="B30:C30"/>
    <mergeCell ref="B19:C19"/>
    <mergeCell ref="A20:F20"/>
    <mergeCell ref="A22:B22"/>
    <mergeCell ref="C22:G22"/>
    <mergeCell ref="A23:B23"/>
    <mergeCell ref="C23:G23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5" t="s">
        <v>807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" customHeight="1" x14ac:dyDescent="0.15"/>
    <row r="4" spans="1:13" ht="24.95" customHeight="1" x14ac:dyDescent="0.15">
      <c r="A4" s="15" t="s">
        <v>808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24.95" customHeight="1" x14ac:dyDescent="0.15"/>
    <row r="6" spans="1:13" ht="50.1" customHeight="1" x14ac:dyDescent="0.15">
      <c r="A6" s="19" t="s">
        <v>254</v>
      </c>
      <c r="B6" s="19" t="s">
        <v>41</v>
      </c>
      <c r="C6" s="19" t="s">
        <v>809</v>
      </c>
      <c r="D6" s="19" t="s">
        <v>810</v>
      </c>
      <c r="E6" s="19"/>
      <c r="F6" s="19"/>
      <c r="G6" s="19" t="s">
        <v>811</v>
      </c>
      <c r="H6" s="19"/>
      <c r="I6" s="19"/>
      <c r="J6" s="19" t="s">
        <v>812</v>
      </c>
      <c r="K6" s="19"/>
      <c r="L6" s="19"/>
    </row>
    <row r="7" spans="1:13" ht="50.1" customHeight="1" x14ac:dyDescent="0.15">
      <c r="A7" s="19"/>
      <c r="B7" s="19"/>
      <c r="C7" s="19"/>
      <c r="D7" s="4" t="s">
        <v>813</v>
      </c>
      <c r="E7" s="4" t="s">
        <v>814</v>
      </c>
      <c r="F7" s="4" t="s">
        <v>815</v>
      </c>
      <c r="G7" s="4" t="s">
        <v>813</v>
      </c>
      <c r="H7" s="4" t="s">
        <v>814</v>
      </c>
      <c r="I7" s="4" t="s">
        <v>816</v>
      </c>
      <c r="J7" s="4" t="s">
        <v>813</v>
      </c>
      <c r="K7" s="4" t="s">
        <v>814</v>
      </c>
      <c r="L7" s="4" t="s">
        <v>817</v>
      </c>
    </row>
    <row r="8" spans="1:13" ht="24.95" customHeight="1" x14ac:dyDescent="0.15">
      <c r="A8" s="4" t="s">
        <v>260</v>
      </c>
      <c r="B8" s="4" t="s">
        <v>367</v>
      </c>
      <c r="C8" s="4" t="s">
        <v>368</v>
      </c>
      <c r="D8" s="4" t="s">
        <v>369</v>
      </c>
      <c r="E8" s="4" t="s">
        <v>370</v>
      </c>
      <c r="F8" s="4" t="s">
        <v>371</v>
      </c>
      <c r="G8" s="4" t="s">
        <v>372</v>
      </c>
      <c r="H8" s="4" t="s">
        <v>373</v>
      </c>
      <c r="I8" s="4" t="s">
        <v>407</v>
      </c>
      <c r="J8" s="4" t="s">
        <v>818</v>
      </c>
      <c r="K8" s="4" t="s">
        <v>419</v>
      </c>
      <c r="L8" s="4" t="s">
        <v>421</v>
      </c>
    </row>
    <row r="9" spans="1:13" ht="20.100000000000001" customHeight="1" x14ac:dyDescent="0.15">
      <c r="A9" s="4" t="s">
        <v>260</v>
      </c>
      <c r="B9" s="4" t="s">
        <v>56</v>
      </c>
      <c r="C9" s="5" t="s">
        <v>819</v>
      </c>
      <c r="D9" s="7">
        <v>24</v>
      </c>
      <c r="E9" s="7">
        <v>936.13</v>
      </c>
      <c r="F9" s="7">
        <v>22467.119999999999</v>
      </c>
      <c r="G9" s="7">
        <v>24</v>
      </c>
      <c r="H9" s="7">
        <v>936.13</v>
      </c>
      <c r="I9" s="7">
        <v>22467.119999999999</v>
      </c>
      <c r="J9" s="7">
        <v>24</v>
      </c>
      <c r="K9" s="7">
        <v>936.13</v>
      </c>
      <c r="L9" s="7">
        <v>22467.119999999999</v>
      </c>
    </row>
    <row r="10" spans="1:13" ht="20.100000000000001" customHeight="1" x14ac:dyDescent="0.15">
      <c r="A10" s="4" t="s">
        <v>367</v>
      </c>
      <c r="B10" s="4" t="s">
        <v>56</v>
      </c>
      <c r="C10" s="5" t="s">
        <v>820</v>
      </c>
      <c r="D10" s="7">
        <v>12</v>
      </c>
      <c r="E10" s="7">
        <v>6046.8633300000001</v>
      </c>
      <c r="F10" s="7">
        <v>72562.36</v>
      </c>
      <c r="G10" s="7">
        <v>12</v>
      </c>
      <c r="H10" s="7">
        <v>6046.8633300000001</v>
      </c>
      <c r="I10" s="7">
        <v>72562.36</v>
      </c>
      <c r="J10" s="7">
        <v>12</v>
      </c>
      <c r="K10" s="7">
        <v>6046.8633300000001</v>
      </c>
      <c r="L10" s="7">
        <v>72562.36</v>
      </c>
    </row>
    <row r="11" spans="1:13" ht="20.100000000000001" customHeight="1" x14ac:dyDescent="0.15">
      <c r="A11" s="4" t="s">
        <v>368</v>
      </c>
      <c r="B11" s="4" t="s">
        <v>56</v>
      </c>
      <c r="C11" s="5" t="s">
        <v>821</v>
      </c>
      <c r="D11" s="7">
        <v>12</v>
      </c>
      <c r="E11" s="7">
        <v>7484.67</v>
      </c>
      <c r="F11" s="7">
        <v>89816.04</v>
      </c>
      <c r="G11" s="7">
        <v>12</v>
      </c>
      <c r="H11" s="7">
        <v>7484.67</v>
      </c>
      <c r="I11" s="7">
        <v>89816.04</v>
      </c>
      <c r="J11" s="7">
        <v>12</v>
      </c>
      <c r="K11" s="7">
        <v>7484.67</v>
      </c>
      <c r="L11" s="7">
        <v>89816.04</v>
      </c>
    </row>
    <row r="12" spans="1:13" ht="24.95" customHeight="1" x14ac:dyDescent="0.15">
      <c r="A12" s="25" t="s">
        <v>377</v>
      </c>
      <c r="B12" s="25"/>
      <c r="C12" s="25"/>
      <c r="D12" s="8" t="s">
        <v>61</v>
      </c>
      <c r="E12" s="8" t="s">
        <v>61</v>
      </c>
      <c r="F12" s="8">
        <f>SUM(F9:F11)</f>
        <v>184845.52</v>
      </c>
      <c r="G12" s="8" t="s">
        <v>61</v>
      </c>
      <c r="H12" s="8" t="s">
        <v>61</v>
      </c>
      <c r="I12" s="8">
        <f>SUM(I9:I11)</f>
        <v>184845.52</v>
      </c>
      <c r="J12" s="8" t="s">
        <v>61</v>
      </c>
      <c r="K12" s="8" t="s">
        <v>61</v>
      </c>
      <c r="L12" s="8">
        <f>SUM(L9:L11)</f>
        <v>184845.52</v>
      </c>
    </row>
    <row r="13" spans="1:13" ht="15" customHeight="1" x14ac:dyDescent="0.15"/>
    <row r="14" spans="1:13" ht="24.95" customHeight="1" x14ac:dyDescent="0.15">
      <c r="A14" s="15" t="s">
        <v>822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5" customHeight="1" x14ac:dyDescent="0.15"/>
    <row r="16" spans="1:13" ht="24.95" customHeight="1" x14ac:dyDescent="0.15">
      <c r="A16" s="15" t="s">
        <v>823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24.95" customHeight="1" x14ac:dyDescent="0.15"/>
    <row r="18" spans="1:12" ht="50.1" customHeight="1" x14ac:dyDescent="0.15">
      <c r="A18" s="19" t="s">
        <v>254</v>
      </c>
      <c r="B18" s="19" t="s">
        <v>41</v>
      </c>
      <c r="C18" s="19" t="s">
        <v>809</v>
      </c>
      <c r="D18" s="19" t="s">
        <v>810</v>
      </c>
      <c r="E18" s="19"/>
      <c r="F18" s="19"/>
      <c r="G18" s="19" t="s">
        <v>811</v>
      </c>
      <c r="H18" s="19"/>
      <c r="I18" s="19"/>
      <c r="J18" s="19" t="s">
        <v>812</v>
      </c>
      <c r="K18" s="19"/>
      <c r="L18" s="19"/>
    </row>
    <row r="19" spans="1:12" ht="50.1" customHeight="1" x14ac:dyDescent="0.15">
      <c r="A19" s="19"/>
      <c r="B19" s="19"/>
      <c r="C19" s="19"/>
      <c r="D19" s="4" t="s">
        <v>813</v>
      </c>
      <c r="E19" s="4" t="s">
        <v>814</v>
      </c>
      <c r="F19" s="4" t="s">
        <v>815</v>
      </c>
      <c r="G19" s="4" t="s">
        <v>813</v>
      </c>
      <c r="H19" s="4" t="s">
        <v>814</v>
      </c>
      <c r="I19" s="4" t="s">
        <v>816</v>
      </c>
      <c r="J19" s="4" t="s">
        <v>813</v>
      </c>
      <c r="K19" s="4" t="s">
        <v>814</v>
      </c>
      <c r="L19" s="4" t="s">
        <v>817</v>
      </c>
    </row>
    <row r="20" spans="1:12" ht="24.95" customHeight="1" x14ac:dyDescent="0.15">
      <c r="A20" s="4" t="s">
        <v>260</v>
      </c>
      <c r="B20" s="4" t="s">
        <v>367</v>
      </c>
      <c r="C20" s="4" t="s">
        <v>368</v>
      </c>
      <c r="D20" s="4" t="s">
        <v>369</v>
      </c>
      <c r="E20" s="4" t="s">
        <v>370</v>
      </c>
      <c r="F20" s="4" t="s">
        <v>371</v>
      </c>
      <c r="G20" s="4" t="s">
        <v>372</v>
      </c>
      <c r="H20" s="4" t="s">
        <v>373</v>
      </c>
      <c r="I20" s="4" t="s">
        <v>407</v>
      </c>
      <c r="J20" s="4" t="s">
        <v>818</v>
      </c>
      <c r="K20" s="4" t="s">
        <v>419</v>
      </c>
      <c r="L20" s="4" t="s">
        <v>421</v>
      </c>
    </row>
    <row r="21" spans="1:12" ht="39.950000000000003" customHeight="1" x14ac:dyDescent="0.15">
      <c r="A21" s="4" t="s">
        <v>260</v>
      </c>
      <c r="B21" s="4" t="s">
        <v>64</v>
      </c>
      <c r="C21" s="5" t="s">
        <v>824</v>
      </c>
      <c r="D21" s="7">
        <v>4</v>
      </c>
      <c r="E21" s="7">
        <v>552615</v>
      </c>
      <c r="F21" s="7">
        <v>2210460</v>
      </c>
      <c r="G21" s="7">
        <v>4</v>
      </c>
      <c r="H21" s="7">
        <v>552615</v>
      </c>
      <c r="I21" s="7">
        <v>2210460</v>
      </c>
      <c r="J21" s="7">
        <v>4</v>
      </c>
      <c r="K21" s="7">
        <v>552615</v>
      </c>
      <c r="L21" s="7">
        <v>2210460</v>
      </c>
    </row>
    <row r="22" spans="1:12" ht="20.100000000000001" customHeight="1" x14ac:dyDescent="0.15">
      <c r="A22" s="4" t="s">
        <v>367</v>
      </c>
      <c r="B22" s="4" t="s">
        <v>64</v>
      </c>
      <c r="C22" s="5" t="s">
        <v>825</v>
      </c>
      <c r="D22" s="7">
        <v>11902</v>
      </c>
      <c r="E22" s="7">
        <v>235</v>
      </c>
      <c r="F22" s="7">
        <v>2796970</v>
      </c>
      <c r="G22" s="7">
        <v>11902</v>
      </c>
      <c r="H22" s="7">
        <v>235</v>
      </c>
      <c r="I22" s="7">
        <v>2796970</v>
      </c>
      <c r="J22" s="7">
        <v>11902</v>
      </c>
      <c r="K22" s="7">
        <v>235</v>
      </c>
      <c r="L22" s="7">
        <v>2796970</v>
      </c>
    </row>
    <row r="23" spans="1:12" ht="20.100000000000001" customHeight="1" x14ac:dyDescent="0.15">
      <c r="A23" s="4" t="s">
        <v>368</v>
      </c>
      <c r="B23" s="4" t="s">
        <v>64</v>
      </c>
      <c r="C23" s="5" t="s">
        <v>826</v>
      </c>
      <c r="D23" s="7">
        <v>69</v>
      </c>
      <c r="E23" s="7">
        <v>1500</v>
      </c>
      <c r="F23" s="7">
        <v>103500</v>
      </c>
      <c r="G23" s="7">
        <v>69</v>
      </c>
      <c r="H23" s="7">
        <v>1500</v>
      </c>
      <c r="I23" s="7">
        <v>103500</v>
      </c>
      <c r="J23" s="7">
        <v>69</v>
      </c>
      <c r="K23" s="7">
        <v>1500</v>
      </c>
      <c r="L23" s="7">
        <v>103500</v>
      </c>
    </row>
    <row r="24" spans="1:12" ht="20.100000000000001" customHeight="1" x14ac:dyDescent="0.15">
      <c r="A24" s="4" t="s">
        <v>369</v>
      </c>
      <c r="B24" s="4" t="s">
        <v>64</v>
      </c>
      <c r="C24" s="5" t="s">
        <v>825</v>
      </c>
      <c r="D24" s="7">
        <v>1</v>
      </c>
      <c r="E24" s="7">
        <v>1001</v>
      </c>
      <c r="F24" s="7">
        <v>1001</v>
      </c>
      <c r="G24" s="7">
        <v>1</v>
      </c>
      <c r="H24" s="7">
        <v>1001</v>
      </c>
      <c r="I24" s="7">
        <v>1001</v>
      </c>
      <c r="J24" s="7">
        <v>1</v>
      </c>
      <c r="K24" s="7">
        <v>1001</v>
      </c>
      <c r="L24" s="7">
        <v>1001</v>
      </c>
    </row>
    <row r="25" spans="1:12" ht="20.100000000000001" customHeight="1" x14ac:dyDescent="0.15">
      <c r="A25" s="4" t="s">
        <v>370</v>
      </c>
      <c r="B25" s="4" t="s">
        <v>64</v>
      </c>
      <c r="C25" s="5" t="s">
        <v>827</v>
      </c>
      <c r="D25" s="7">
        <v>12</v>
      </c>
      <c r="E25" s="7">
        <v>4770.75</v>
      </c>
      <c r="F25" s="7">
        <v>57249</v>
      </c>
      <c r="G25" s="7">
        <v>12</v>
      </c>
      <c r="H25" s="7">
        <v>4770.75</v>
      </c>
      <c r="I25" s="7">
        <v>57249</v>
      </c>
      <c r="J25" s="7">
        <v>12</v>
      </c>
      <c r="K25" s="7">
        <v>4770.75</v>
      </c>
      <c r="L25" s="7">
        <v>57249</v>
      </c>
    </row>
    <row r="26" spans="1:12" ht="20.100000000000001" customHeight="1" x14ac:dyDescent="0.15">
      <c r="A26" s="4" t="s">
        <v>371</v>
      </c>
      <c r="B26" s="4" t="s">
        <v>64</v>
      </c>
      <c r="C26" s="5" t="s">
        <v>828</v>
      </c>
      <c r="D26" s="7">
        <v>12</v>
      </c>
      <c r="E26" s="7">
        <v>35120.5</v>
      </c>
      <c r="F26" s="7">
        <v>421446</v>
      </c>
      <c r="G26" s="7">
        <v>12</v>
      </c>
      <c r="H26" s="7">
        <v>35120.5</v>
      </c>
      <c r="I26" s="7">
        <v>421446</v>
      </c>
      <c r="J26" s="7">
        <v>12</v>
      </c>
      <c r="K26" s="7">
        <v>35120.5</v>
      </c>
      <c r="L26" s="7">
        <v>421446</v>
      </c>
    </row>
    <row r="27" spans="1:12" ht="24.95" customHeight="1" x14ac:dyDescent="0.15">
      <c r="A27" s="25" t="s">
        <v>377</v>
      </c>
      <c r="B27" s="25"/>
      <c r="C27" s="25"/>
      <c r="D27" s="8" t="s">
        <v>61</v>
      </c>
      <c r="E27" s="8" t="s">
        <v>61</v>
      </c>
      <c r="F27" s="8">
        <f>SUM(F21:F26)</f>
        <v>5590626</v>
      </c>
      <c r="G27" s="8" t="s">
        <v>61</v>
      </c>
      <c r="H27" s="8" t="s">
        <v>61</v>
      </c>
      <c r="I27" s="8">
        <f>SUM(I21:I26)</f>
        <v>5590626</v>
      </c>
      <c r="J27" s="8" t="s">
        <v>61</v>
      </c>
      <c r="K27" s="8" t="s">
        <v>61</v>
      </c>
      <c r="L27" s="8">
        <f>SUM(L21:L26)</f>
        <v>5590626</v>
      </c>
    </row>
    <row r="28" spans="1:12" ht="15" customHeight="1" x14ac:dyDescent="0.15"/>
    <row r="29" spans="1:12" ht="24.95" customHeight="1" x14ac:dyDescent="0.15">
      <c r="A29" s="15" t="s">
        <v>829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24.95" customHeight="1" x14ac:dyDescent="0.15"/>
    <row r="31" spans="1:12" ht="50.1" customHeight="1" x14ac:dyDescent="0.15">
      <c r="A31" s="19" t="s">
        <v>254</v>
      </c>
      <c r="B31" s="19" t="s">
        <v>41</v>
      </c>
      <c r="C31" s="19" t="s">
        <v>809</v>
      </c>
      <c r="D31" s="19" t="s">
        <v>810</v>
      </c>
      <c r="E31" s="19"/>
      <c r="F31" s="19"/>
      <c r="G31" s="19" t="s">
        <v>811</v>
      </c>
      <c r="H31" s="19"/>
      <c r="I31" s="19"/>
      <c r="J31" s="19" t="s">
        <v>812</v>
      </c>
      <c r="K31" s="19"/>
      <c r="L31" s="19"/>
    </row>
    <row r="32" spans="1:12" ht="50.1" customHeight="1" x14ac:dyDescent="0.15">
      <c r="A32" s="19"/>
      <c r="B32" s="19"/>
      <c r="C32" s="19"/>
      <c r="D32" s="4" t="s">
        <v>813</v>
      </c>
      <c r="E32" s="4" t="s">
        <v>814</v>
      </c>
      <c r="F32" s="4" t="s">
        <v>815</v>
      </c>
      <c r="G32" s="4" t="s">
        <v>813</v>
      </c>
      <c r="H32" s="4" t="s">
        <v>814</v>
      </c>
      <c r="I32" s="4" t="s">
        <v>816</v>
      </c>
      <c r="J32" s="4" t="s">
        <v>813</v>
      </c>
      <c r="K32" s="4" t="s">
        <v>814</v>
      </c>
      <c r="L32" s="4" t="s">
        <v>817</v>
      </c>
    </row>
    <row r="33" spans="1:13" ht="24.95" customHeight="1" x14ac:dyDescent="0.15">
      <c r="A33" s="4" t="s">
        <v>260</v>
      </c>
      <c r="B33" s="4" t="s">
        <v>367</v>
      </c>
      <c r="C33" s="4" t="s">
        <v>368</v>
      </c>
      <c r="D33" s="4" t="s">
        <v>369</v>
      </c>
      <c r="E33" s="4" t="s">
        <v>370</v>
      </c>
      <c r="F33" s="4" t="s">
        <v>371</v>
      </c>
      <c r="G33" s="4" t="s">
        <v>372</v>
      </c>
      <c r="H33" s="4" t="s">
        <v>373</v>
      </c>
      <c r="I33" s="4" t="s">
        <v>407</v>
      </c>
      <c r="J33" s="4" t="s">
        <v>818</v>
      </c>
      <c r="K33" s="4" t="s">
        <v>419</v>
      </c>
      <c r="L33" s="4" t="s">
        <v>421</v>
      </c>
    </row>
    <row r="34" spans="1:13" ht="20.100000000000001" customHeight="1" x14ac:dyDescent="0.15">
      <c r="A34" s="4" t="s">
        <v>260</v>
      </c>
      <c r="B34" s="4" t="s">
        <v>64</v>
      </c>
      <c r="C34" s="5" t="s">
        <v>830</v>
      </c>
      <c r="D34" s="7">
        <v>1</v>
      </c>
      <c r="E34" s="7">
        <v>239373570</v>
      </c>
      <c r="F34" s="7">
        <v>239373570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</row>
    <row r="35" spans="1:13" ht="39.950000000000003" customHeight="1" x14ac:dyDescent="0.15">
      <c r="A35" s="4" t="s">
        <v>367</v>
      </c>
      <c r="B35" s="4" t="s">
        <v>64</v>
      </c>
      <c r="C35" s="5" t="s">
        <v>831</v>
      </c>
      <c r="D35" s="7">
        <v>3</v>
      </c>
      <c r="E35" s="7">
        <v>484830</v>
      </c>
      <c r="F35" s="7">
        <v>1454490</v>
      </c>
      <c r="G35" s="7">
        <v>3</v>
      </c>
      <c r="H35" s="7">
        <v>484830</v>
      </c>
      <c r="I35" s="7">
        <v>1454490</v>
      </c>
      <c r="J35" s="7">
        <v>3</v>
      </c>
      <c r="K35" s="7">
        <v>484830</v>
      </c>
      <c r="L35" s="7">
        <v>1454490</v>
      </c>
    </row>
    <row r="36" spans="1:13" ht="20.100000000000001" customHeight="1" x14ac:dyDescent="0.15">
      <c r="A36" s="4" t="s">
        <v>368</v>
      </c>
      <c r="B36" s="4" t="s">
        <v>64</v>
      </c>
      <c r="C36" s="5" t="s">
        <v>832</v>
      </c>
      <c r="D36" s="7">
        <v>4500</v>
      </c>
      <c r="E36" s="7">
        <v>108.93</v>
      </c>
      <c r="F36" s="7">
        <v>490185</v>
      </c>
      <c r="G36" s="7">
        <v>4550</v>
      </c>
      <c r="H36" s="7">
        <v>108.93</v>
      </c>
      <c r="I36" s="7">
        <v>495631.5</v>
      </c>
      <c r="J36" s="7">
        <v>4600</v>
      </c>
      <c r="K36" s="7">
        <v>108.93</v>
      </c>
      <c r="L36" s="7">
        <v>501078</v>
      </c>
    </row>
    <row r="37" spans="1:13" ht="20.100000000000001" customHeight="1" x14ac:dyDescent="0.15">
      <c r="A37" s="4" t="s">
        <v>369</v>
      </c>
      <c r="B37" s="4" t="s">
        <v>64</v>
      </c>
      <c r="C37" s="5" t="s">
        <v>833</v>
      </c>
      <c r="D37" s="7">
        <v>98000</v>
      </c>
      <c r="E37" s="7">
        <v>219</v>
      </c>
      <c r="F37" s="7">
        <v>21462000</v>
      </c>
      <c r="G37" s="7">
        <v>99000</v>
      </c>
      <c r="H37" s="7">
        <v>219</v>
      </c>
      <c r="I37" s="7">
        <v>21681000</v>
      </c>
      <c r="J37" s="7">
        <v>100000</v>
      </c>
      <c r="K37" s="7">
        <v>219</v>
      </c>
      <c r="L37" s="7">
        <v>21900000</v>
      </c>
    </row>
    <row r="38" spans="1:13" ht="24.95" customHeight="1" x14ac:dyDescent="0.15">
      <c r="A38" s="25" t="s">
        <v>377</v>
      </c>
      <c r="B38" s="25"/>
      <c r="C38" s="25"/>
      <c r="D38" s="8" t="s">
        <v>61</v>
      </c>
      <c r="E38" s="8" t="s">
        <v>61</v>
      </c>
      <c r="F38" s="8">
        <f>SUM(F34:F37)</f>
        <v>262780245</v>
      </c>
      <c r="G38" s="8" t="s">
        <v>61</v>
      </c>
      <c r="H38" s="8" t="s">
        <v>61</v>
      </c>
      <c r="I38" s="8">
        <f>SUM(I34:I37)</f>
        <v>23631121.5</v>
      </c>
      <c r="J38" s="8" t="s">
        <v>61</v>
      </c>
      <c r="K38" s="8" t="s">
        <v>61</v>
      </c>
      <c r="L38" s="8">
        <f>SUM(L34:L37)</f>
        <v>23855568</v>
      </c>
    </row>
    <row r="39" spans="1:13" ht="15" customHeight="1" x14ac:dyDescent="0.15"/>
    <row r="40" spans="1:13" ht="24.95" customHeight="1" x14ac:dyDescent="0.15">
      <c r="A40" s="15" t="s">
        <v>834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15" customHeight="1" x14ac:dyDescent="0.15"/>
    <row r="42" spans="1:13" ht="24.95" customHeight="1" x14ac:dyDescent="0.15">
      <c r="A42" s="15" t="s">
        <v>835</v>
      </c>
      <c r="B42" s="15"/>
      <c r="C42" s="15"/>
      <c r="D42" s="15"/>
      <c r="E42" s="15"/>
      <c r="F42" s="15"/>
    </row>
    <row r="43" spans="1:13" ht="24.95" customHeight="1" x14ac:dyDescent="0.15"/>
    <row r="44" spans="1:13" ht="50.1" customHeight="1" x14ac:dyDescent="0.15">
      <c r="A44" s="19" t="s">
        <v>254</v>
      </c>
      <c r="B44" s="19" t="s">
        <v>41</v>
      </c>
      <c r="C44" s="19" t="s">
        <v>809</v>
      </c>
      <c r="D44" s="4" t="s">
        <v>810</v>
      </c>
      <c r="E44" s="4" t="s">
        <v>811</v>
      </c>
      <c r="F44" s="4" t="s">
        <v>812</v>
      </c>
    </row>
    <row r="45" spans="1:13" ht="50.1" customHeight="1" x14ac:dyDescent="0.15">
      <c r="A45" s="19"/>
      <c r="B45" s="19"/>
      <c r="C45" s="19"/>
      <c r="D45" s="4" t="s">
        <v>836</v>
      </c>
      <c r="E45" s="4" t="s">
        <v>836</v>
      </c>
      <c r="F45" s="4" t="s">
        <v>836</v>
      </c>
    </row>
    <row r="46" spans="1:13" ht="24.95" customHeight="1" x14ac:dyDescent="0.15">
      <c r="A46" s="4" t="s">
        <v>260</v>
      </c>
      <c r="B46" s="4" t="s">
        <v>367</v>
      </c>
      <c r="C46" s="4" t="s">
        <v>368</v>
      </c>
      <c r="D46" s="4" t="s">
        <v>369</v>
      </c>
      <c r="E46" s="4" t="s">
        <v>370</v>
      </c>
      <c r="F46" s="4" t="s">
        <v>371</v>
      </c>
    </row>
    <row r="47" spans="1:13" ht="24.95" customHeight="1" x14ac:dyDescent="0.15">
      <c r="A47" s="4" t="s">
        <v>260</v>
      </c>
      <c r="B47" s="4" t="s">
        <v>81</v>
      </c>
      <c r="C47" s="5" t="s">
        <v>837</v>
      </c>
      <c r="D47" s="7">
        <v>12100</v>
      </c>
      <c r="E47" s="7">
        <v>0</v>
      </c>
      <c r="F47" s="7">
        <v>0</v>
      </c>
    </row>
    <row r="48" spans="1:13" ht="24.95" customHeight="1" x14ac:dyDescent="0.15">
      <c r="A48" s="25" t="s">
        <v>377</v>
      </c>
      <c r="B48" s="25"/>
      <c r="C48" s="25"/>
      <c r="D48" s="8">
        <f>SUM(D47:D47)</f>
        <v>12100</v>
      </c>
      <c r="E48" s="8">
        <f>SUM(E47:E47)</f>
        <v>0</v>
      </c>
      <c r="F48" s="8">
        <f>SUM(F47:F47)</f>
        <v>0</v>
      </c>
    </row>
    <row r="49" spans="1:13" ht="15" customHeight="1" x14ac:dyDescent="0.15"/>
    <row r="50" spans="1:13" ht="24.95" customHeight="1" x14ac:dyDescent="0.15">
      <c r="A50" s="15" t="s">
        <v>838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5" customHeight="1" x14ac:dyDescent="0.15"/>
    <row r="52" spans="1:13" ht="24.95" customHeight="1" x14ac:dyDescent="0.15">
      <c r="A52" s="15" t="s">
        <v>839</v>
      </c>
      <c r="B52" s="15"/>
      <c r="C52" s="15"/>
      <c r="D52" s="15"/>
      <c r="E52" s="15"/>
      <c r="F52" s="15"/>
    </row>
    <row r="53" spans="1:13" ht="24.95" customHeight="1" x14ac:dyDescent="0.15"/>
    <row r="54" spans="1:13" ht="50.1" customHeight="1" x14ac:dyDescent="0.15">
      <c r="A54" s="19" t="s">
        <v>254</v>
      </c>
      <c r="B54" s="19" t="s">
        <v>41</v>
      </c>
      <c r="C54" s="19" t="s">
        <v>809</v>
      </c>
      <c r="D54" s="4" t="s">
        <v>810</v>
      </c>
      <c r="E54" s="4" t="s">
        <v>811</v>
      </c>
      <c r="F54" s="4" t="s">
        <v>812</v>
      </c>
    </row>
    <row r="55" spans="1:13" ht="50.1" customHeight="1" x14ac:dyDescent="0.15">
      <c r="A55" s="19"/>
      <c r="B55" s="19"/>
      <c r="C55" s="19"/>
      <c r="D55" s="4" t="s">
        <v>836</v>
      </c>
      <c r="E55" s="4" t="s">
        <v>836</v>
      </c>
      <c r="F55" s="4" t="s">
        <v>836</v>
      </c>
    </row>
    <row r="56" spans="1:13" ht="24.95" customHeight="1" x14ac:dyDescent="0.15">
      <c r="A56" s="4" t="s">
        <v>260</v>
      </c>
      <c r="B56" s="4" t="s">
        <v>367</v>
      </c>
      <c r="C56" s="4" t="s">
        <v>368</v>
      </c>
      <c r="D56" s="4" t="s">
        <v>369</v>
      </c>
      <c r="E56" s="4" t="s">
        <v>370</v>
      </c>
      <c r="F56" s="4" t="s">
        <v>371</v>
      </c>
    </row>
    <row r="57" spans="1:13" ht="20.100000000000001" customHeight="1" x14ac:dyDescent="0.15">
      <c r="A57" s="4" t="s">
        <v>260</v>
      </c>
      <c r="B57" s="4" t="s">
        <v>86</v>
      </c>
      <c r="C57" s="5" t="s">
        <v>840</v>
      </c>
      <c r="D57" s="7">
        <v>4083194</v>
      </c>
      <c r="E57" s="7">
        <v>4083194</v>
      </c>
      <c r="F57" s="7">
        <v>4083194</v>
      </c>
    </row>
    <row r="58" spans="1:13" ht="60" customHeight="1" x14ac:dyDescent="0.15">
      <c r="A58" s="4" t="s">
        <v>367</v>
      </c>
      <c r="B58" s="4" t="s">
        <v>86</v>
      </c>
      <c r="C58" s="5" t="s">
        <v>841</v>
      </c>
      <c r="D58" s="7">
        <v>415127.74</v>
      </c>
      <c r="E58" s="7">
        <v>0</v>
      </c>
      <c r="F58" s="7">
        <v>0</v>
      </c>
    </row>
    <row r="59" spans="1:13" ht="99.95" customHeight="1" x14ac:dyDescent="0.15">
      <c r="A59" s="4" t="s">
        <v>368</v>
      </c>
      <c r="B59" s="4" t="s">
        <v>86</v>
      </c>
      <c r="C59" s="5" t="s">
        <v>842</v>
      </c>
      <c r="D59" s="7">
        <v>613240</v>
      </c>
      <c r="E59" s="7">
        <v>0</v>
      </c>
      <c r="F59" s="7">
        <v>0</v>
      </c>
    </row>
    <row r="60" spans="1:13" ht="24.95" customHeight="1" x14ac:dyDescent="0.15">
      <c r="A60" s="25" t="s">
        <v>377</v>
      </c>
      <c r="B60" s="25"/>
      <c r="C60" s="25"/>
      <c r="D60" s="8">
        <f>SUM(D57:D59)</f>
        <v>5111561.74</v>
      </c>
      <c r="E60" s="8">
        <f>SUM(E57:E59)</f>
        <v>4083194</v>
      </c>
      <c r="F60" s="8">
        <f>SUM(F57:F59)</f>
        <v>4083194</v>
      </c>
    </row>
    <row r="61" spans="1:13" ht="15" customHeight="1" x14ac:dyDescent="0.15"/>
    <row r="62" spans="1:13" ht="24.95" customHeight="1" x14ac:dyDescent="0.15">
      <c r="A62" s="15" t="s">
        <v>843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ht="15" customHeight="1" x14ac:dyDescent="0.15"/>
    <row r="64" spans="1:13" ht="24.95" customHeight="1" x14ac:dyDescent="0.15">
      <c r="A64" s="15" t="s">
        <v>844</v>
      </c>
      <c r="B64" s="15"/>
      <c r="C64" s="15"/>
      <c r="D64" s="15"/>
      <c r="E64" s="15"/>
      <c r="F64" s="15"/>
    </row>
    <row r="65" spans="1:13" ht="24.95" customHeight="1" x14ac:dyDescent="0.15"/>
    <row r="66" spans="1:13" ht="50.1" customHeight="1" x14ac:dyDescent="0.15">
      <c r="A66" s="19" t="s">
        <v>254</v>
      </c>
      <c r="B66" s="19" t="s">
        <v>41</v>
      </c>
      <c r="C66" s="19" t="s">
        <v>809</v>
      </c>
      <c r="D66" s="4" t="s">
        <v>810</v>
      </c>
      <c r="E66" s="4" t="s">
        <v>811</v>
      </c>
      <c r="F66" s="4" t="s">
        <v>812</v>
      </c>
    </row>
    <row r="67" spans="1:13" ht="50.1" customHeight="1" x14ac:dyDescent="0.15">
      <c r="A67" s="19"/>
      <c r="B67" s="19"/>
      <c r="C67" s="19"/>
      <c r="D67" s="4" t="s">
        <v>836</v>
      </c>
      <c r="E67" s="4" t="s">
        <v>836</v>
      </c>
      <c r="F67" s="4" t="s">
        <v>836</v>
      </c>
    </row>
    <row r="68" spans="1:13" ht="24.95" customHeight="1" x14ac:dyDescent="0.15">
      <c r="A68" s="4" t="s">
        <v>260</v>
      </c>
      <c r="B68" s="4" t="s">
        <v>367</v>
      </c>
      <c r="C68" s="4" t="s">
        <v>368</v>
      </c>
      <c r="D68" s="4" t="s">
        <v>369</v>
      </c>
      <c r="E68" s="4" t="s">
        <v>370</v>
      </c>
      <c r="F68" s="4" t="s">
        <v>371</v>
      </c>
    </row>
    <row r="69" spans="1:13" x14ac:dyDescent="0.15">
      <c r="A69" s="4" t="s">
        <v>61</v>
      </c>
      <c r="B69" s="4" t="s">
        <v>61</v>
      </c>
      <c r="C69" s="4" t="s">
        <v>61</v>
      </c>
      <c r="D69" s="4" t="s">
        <v>61</v>
      </c>
      <c r="E69" s="4" t="s">
        <v>61</v>
      </c>
      <c r="F69" s="4" t="s">
        <v>61</v>
      </c>
    </row>
    <row r="70" spans="1:13" ht="15" customHeight="1" x14ac:dyDescent="0.15"/>
    <row r="71" spans="1:13" ht="24.95" customHeight="1" x14ac:dyDescent="0.15">
      <c r="A71" s="15" t="s">
        <v>845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3" ht="24.95" customHeight="1" x14ac:dyDescent="0.15"/>
    <row r="73" spans="1:13" ht="50.1" customHeight="1" x14ac:dyDescent="0.15">
      <c r="A73" s="19" t="s">
        <v>254</v>
      </c>
      <c r="B73" s="19" t="s">
        <v>41</v>
      </c>
      <c r="C73" s="19" t="s">
        <v>809</v>
      </c>
      <c r="D73" s="19" t="s">
        <v>810</v>
      </c>
      <c r="E73" s="19"/>
      <c r="F73" s="19"/>
      <c r="G73" s="19" t="s">
        <v>811</v>
      </c>
      <c r="H73" s="19"/>
      <c r="I73" s="19"/>
      <c r="J73" s="19" t="s">
        <v>812</v>
      </c>
      <c r="K73" s="19"/>
      <c r="L73" s="19"/>
    </row>
    <row r="74" spans="1:13" ht="50.1" customHeight="1" x14ac:dyDescent="0.15">
      <c r="A74" s="19"/>
      <c r="B74" s="19"/>
      <c r="C74" s="19"/>
      <c r="D74" s="4" t="s">
        <v>846</v>
      </c>
      <c r="E74" s="4" t="s">
        <v>847</v>
      </c>
      <c r="F74" s="4" t="s">
        <v>848</v>
      </c>
      <c r="G74" s="4" t="s">
        <v>846</v>
      </c>
      <c r="H74" s="4" t="s">
        <v>847</v>
      </c>
      <c r="I74" s="4" t="s">
        <v>849</v>
      </c>
      <c r="J74" s="4" t="s">
        <v>846</v>
      </c>
      <c r="K74" s="4" t="s">
        <v>847</v>
      </c>
      <c r="L74" s="4" t="s">
        <v>850</v>
      </c>
    </row>
    <row r="75" spans="1:13" ht="24.95" customHeight="1" x14ac:dyDescent="0.15">
      <c r="A75" s="4" t="s">
        <v>260</v>
      </c>
      <c r="B75" s="4" t="s">
        <v>367</v>
      </c>
      <c r="C75" s="4" t="s">
        <v>368</v>
      </c>
      <c r="D75" s="4" t="s">
        <v>369</v>
      </c>
      <c r="E75" s="4" t="s">
        <v>370</v>
      </c>
      <c r="F75" s="4" t="s">
        <v>371</v>
      </c>
      <c r="G75" s="4" t="s">
        <v>372</v>
      </c>
      <c r="H75" s="4" t="s">
        <v>373</v>
      </c>
      <c r="I75" s="4" t="s">
        <v>407</v>
      </c>
      <c r="J75" s="4" t="s">
        <v>818</v>
      </c>
      <c r="K75" s="4" t="s">
        <v>419</v>
      </c>
      <c r="L75" s="4" t="s">
        <v>421</v>
      </c>
    </row>
    <row r="76" spans="1:13" ht="24.95" customHeight="1" x14ac:dyDescent="0.15">
      <c r="A76" s="4" t="s">
        <v>260</v>
      </c>
      <c r="B76" s="4" t="s">
        <v>647</v>
      </c>
      <c r="C76" s="5" t="s">
        <v>244</v>
      </c>
      <c r="D76" s="7">
        <v>-1750000</v>
      </c>
      <c r="E76" s="7">
        <v>0.2</v>
      </c>
      <c r="F76" s="7">
        <v>-350000</v>
      </c>
      <c r="G76" s="7">
        <v>-1750000</v>
      </c>
      <c r="H76" s="7">
        <v>0.2</v>
      </c>
      <c r="I76" s="7">
        <v>-350000</v>
      </c>
      <c r="J76" s="7">
        <v>-1750000</v>
      </c>
      <c r="K76" s="7">
        <v>0.2</v>
      </c>
      <c r="L76" s="7">
        <v>-350000</v>
      </c>
    </row>
    <row r="77" spans="1:13" ht="24.95" customHeight="1" x14ac:dyDescent="0.15">
      <c r="A77" s="25" t="s">
        <v>377</v>
      </c>
      <c r="B77" s="25"/>
      <c r="C77" s="25"/>
      <c r="D77" s="8" t="s">
        <v>61</v>
      </c>
      <c r="E77" s="8" t="s">
        <v>61</v>
      </c>
      <c r="F77" s="8">
        <f>SUM(F76:F76)</f>
        <v>-350000</v>
      </c>
      <c r="G77" s="8" t="s">
        <v>61</v>
      </c>
      <c r="H77" s="8" t="s">
        <v>61</v>
      </c>
      <c r="I77" s="8">
        <f>SUM(I76:I76)</f>
        <v>-350000</v>
      </c>
      <c r="J77" s="8" t="s">
        <v>61</v>
      </c>
      <c r="K77" s="8" t="s">
        <v>61</v>
      </c>
      <c r="L77" s="8">
        <f>SUM(L76:L76)</f>
        <v>-350000</v>
      </c>
    </row>
    <row r="78" spans="1:13" ht="15" customHeight="1" x14ac:dyDescent="0.15"/>
    <row r="79" spans="1:13" ht="24.95" customHeight="1" x14ac:dyDescent="0.15">
      <c r="A79" s="15" t="s">
        <v>851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24.95" customHeight="1" x14ac:dyDescent="0.15"/>
    <row r="81" spans="1:12" ht="50.1" customHeight="1" x14ac:dyDescent="0.15">
      <c r="A81" s="19" t="s">
        <v>254</v>
      </c>
      <c r="B81" s="19" t="s">
        <v>41</v>
      </c>
      <c r="C81" s="19" t="s">
        <v>809</v>
      </c>
      <c r="D81" s="19" t="s">
        <v>810</v>
      </c>
      <c r="E81" s="19"/>
      <c r="F81" s="19"/>
      <c r="G81" s="19" t="s">
        <v>811</v>
      </c>
      <c r="H81" s="19"/>
      <c r="I81" s="19"/>
      <c r="J81" s="19" t="s">
        <v>812</v>
      </c>
      <c r="K81" s="19"/>
      <c r="L81" s="19"/>
    </row>
    <row r="82" spans="1:12" ht="50.1" customHeight="1" x14ac:dyDescent="0.15">
      <c r="A82" s="19"/>
      <c r="B82" s="19"/>
      <c r="C82" s="19"/>
      <c r="D82" s="4" t="s">
        <v>813</v>
      </c>
      <c r="E82" s="4" t="s">
        <v>814</v>
      </c>
      <c r="F82" s="4" t="s">
        <v>815</v>
      </c>
      <c r="G82" s="4" t="s">
        <v>813</v>
      </c>
      <c r="H82" s="4" t="s">
        <v>814</v>
      </c>
      <c r="I82" s="4" t="s">
        <v>816</v>
      </c>
      <c r="J82" s="4" t="s">
        <v>813</v>
      </c>
      <c r="K82" s="4" t="s">
        <v>814</v>
      </c>
      <c r="L82" s="4" t="s">
        <v>817</v>
      </c>
    </row>
    <row r="83" spans="1:12" ht="24.95" customHeight="1" x14ac:dyDescent="0.15">
      <c r="A83" s="4" t="s">
        <v>260</v>
      </c>
      <c r="B83" s="4" t="s">
        <v>367</v>
      </c>
      <c r="C83" s="4" t="s">
        <v>368</v>
      </c>
      <c r="D83" s="4" t="s">
        <v>369</v>
      </c>
      <c r="E83" s="4" t="s">
        <v>370</v>
      </c>
      <c r="F83" s="4" t="s">
        <v>371</v>
      </c>
      <c r="G83" s="4" t="s">
        <v>372</v>
      </c>
      <c r="H83" s="4" t="s">
        <v>373</v>
      </c>
      <c r="I83" s="4" t="s">
        <v>407</v>
      </c>
      <c r="J83" s="4" t="s">
        <v>818</v>
      </c>
      <c r="K83" s="4" t="s">
        <v>419</v>
      </c>
      <c r="L83" s="4" t="s">
        <v>421</v>
      </c>
    </row>
    <row r="84" spans="1:12" ht="24.95" customHeight="1" x14ac:dyDescent="0.15">
      <c r="A84" s="4" t="s">
        <v>260</v>
      </c>
      <c r="B84" s="4" t="s">
        <v>113</v>
      </c>
      <c r="C84" s="5" t="s">
        <v>852</v>
      </c>
      <c r="D84" s="7">
        <v>100</v>
      </c>
      <c r="E84" s="7">
        <v>1500</v>
      </c>
      <c r="F84" s="7">
        <v>150000</v>
      </c>
      <c r="G84" s="7">
        <v>100</v>
      </c>
      <c r="H84" s="7">
        <v>1500</v>
      </c>
      <c r="I84" s="7">
        <v>150000</v>
      </c>
      <c r="J84" s="7">
        <v>100</v>
      </c>
      <c r="K84" s="7">
        <v>1500</v>
      </c>
      <c r="L84" s="7">
        <v>150000</v>
      </c>
    </row>
    <row r="85" spans="1:12" ht="24.95" customHeight="1" x14ac:dyDescent="0.15">
      <c r="A85" s="25" t="s">
        <v>377</v>
      </c>
      <c r="B85" s="25"/>
      <c r="C85" s="25"/>
      <c r="D85" s="8" t="s">
        <v>61</v>
      </c>
      <c r="E85" s="8" t="s">
        <v>61</v>
      </c>
      <c r="F85" s="8">
        <f>SUM(F84:F84)</f>
        <v>150000</v>
      </c>
      <c r="G85" s="8" t="s">
        <v>61</v>
      </c>
      <c r="H85" s="8" t="s">
        <v>61</v>
      </c>
      <c r="I85" s="8">
        <f>SUM(I84:I84)</f>
        <v>150000</v>
      </c>
      <c r="J85" s="8" t="s">
        <v>61</v>
      </c>
      <c r="K85" s="8" t="s">
        <v>61</v>
      </c>
      <c r="L85" s="8">
        <f>SUM(L84:L84)</f>
        <v>150000</v>
      </c>
    </row>
  </sheetData>
  <sheetProtection password="DC90" sheet="1" objects="1" scenarios="1"/>
  <mergeCells count="59">
    <mergeCell ref="A85:C85"/>
    <mergeCell ref="A77:C77"/>
    <mergeCell ref="A79:M79"/>
    <mergeCell ref="A81:A82"/>
    <mergeCell ref="B81:B82"/>
    <mergeCell ref="C81:C82"/>
    <mergeCell ref="D81:F81"/>
    <mergeCell ref="G81:I81"/>
    <mergeCell ref="J81:L81"/>
    <mergeCell ref="A71:L71"/>
    <mergeCell ref="A73:A74"/>
    <mergeCell ref="B73:B74"/>
    <mergeCell ref="C73:C74"/>
    <mergeCell ref="D73:F73"/>
    <mergeCell ref="G73:I73"/>
    <mergeCell ref="J73:L73"/>
    <mergeCell ref="A60:C60"/>
    <mergeCell ref="A62:M62"/>
    <mergeCell ref="A64:F64"/>
    <mergeCell ref="A66:A67"/>
    <mergeCell ref="B66:B67"/>
    <mergeCell ref="C66:C67"/>
    <mergeCell ref="A48:C48"/>
    <mergeCell ref="A50:M50"/>
    <mergeCell ref="A52:F52"/>
    <mergeCell ref="A54:A55"/>
    <mergeCell ref="B54:B55"/>
    <mergeCell ref="C54:C55"/>
    <mergeCell ref="A38:C38"/>
    <mergeCell ref="A40:M40"/>
    <mergeCell ref="A42:F42"/>
    <mergeCell ref="A44:A45"/>
    <mergeCell ref="B44:B45"/>
    <mergeCell ref="C44:C45"/>
    <mergeCell ref="A27:C27"/>
    <mergeCell ref="A29:L29"/>
    <mergeCell ref="A31:A32"/>
    <mergeCell ref="B31:B32"/>
    <mergeCell ref="C31:C32"/>
    <mergeCell ref="D31:F31"/>
    <mergeCell ref="G31:I31"/>
    <mergeCell ref="J31:L31"/>
    <mergeCell ref="A12:C12"/>
    <mergeCell ref="A14:M14"/>
    <mergeCell ref="A16:L16"/>
    <mergeCell ref="A18:A19"/>
    <mergeCell ref="B18:B19"/>
    <mergeCell ref="C18:C19"/>
    <mergeCell ref="D18:F18"/>
    <mergeCell ref="G18:I18"/>
    <mergeCell ref="J18:L18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sqref="A1:H1"/>
    </sheetView>
  </sheetViews>
  <sheetFormatPr defaultRowHeight="10.5" x14ac:dyDescent="0.15"/>
  <cols>
    <col min="1" max="1" width="13.42578125" customWidth="1"/>
    <col min="2" max="3" width="57.28515625" customWidth="1"/>
    <col min="4" max="7" width="22.85546875" customWidth="1"/>
    <col min="8" max="8" width="47.7109375" customWidth="1"/>
  </cols>
  <sheetData>
    <row r="1" spans="1:8" ht="15" customHeight="1" x14ac:dyDescent="0.15">
      <c r="A1" s="21" t="s">
        <v>853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7" t="s">
        <v>854</v>
      </c>
      <c r="B2" s="17"/>
      <c r="C2" s="17"/>
      <c r="D2" s="17"/>
      <c r="E2" s="17"/>
      <c r="F2" s="17"/>
      <c r="G2" s="17"/>
      <c r="H2" s="17"/>
    </row>
    <row r="3" spans="1:8" ht="20.100000000000001" customHeight="1" x14ac:dyDescent="0.15"/>
    <row r="4" spans="1:8" ht="20.100000000000001" customHeight="1" x14ac:dyDescent="0.15">
      <c r="A4" s="25" t="s">
        <v>855</v>
      </c>
      <c r="B4" s="25"/>
      <c r="C4" s="25"/>
      <c r="D4" s="25" t="s">
        <v>856</v>
      </c>
      <c r="E4" s="25"/>
      <c r="F4" s="25"/>
      <c r="G4" s="25"/>
      <c r="H4" s="25"/>
    </row>
    <row r="5" spans="1:8" ht="20.100000000000001" customHeight="1" x14ac:dyDescent="0.15">
      <c r="A5" s="19" t="s">
        <v>857</v>
      </c>
      <c r="B5" s="19" t="s">
        <v>858</v>
      </c>
      <c r="C5" s="19" t="s">
        <v>859</v>
      </c>
      <c r="D5" s="19" t="s">
        <v>860</v>
      </c>
      <c r="E5" s="19" t="s">
        <v>861</v>
      </c>
      <c r="F5" s="19"/>
      <c r="G5" s="19"/>
      <c r="H5" s="19"/>
    </row>
    <row r="6" spans="1:8" ht="20.100000000000001" customHeight="1" x14ac:dyDescent="0.15">
      <c r="A6" s="19"/>
      <c r="B6" s="19"/>
      <c r="C6" s="19"/>
      <c r="D6" s="19"/>
      <c r="E6" s="4" t="s">
        <v>862</v>
      </c>
      <c r="F6" s="4" t="s">
        <v>863</v>
      </c>
      <c r="G6" s="4" t="s">
        <v>864</v>
      </c>
      <c r="H6" s="4" t="s">
        <v>865</v>
      </c>
    </row>
    <row r="7" spans="1:8" ht="20.100000000000001" customHeight="1" x14ac:dyDescent="0.15">
      <c r="A7" s="19" t="s">
        <v>866</v>
      </c>
      <c r="B7" s="19"/>
      <c r="C7" s="19"/>
      <c r="D7" s="19"/>
      <c r="E7" s="19"/>
      <c r="F7" s="19"/>
      <c r="G7" s="19"/>
      <c r="H7" s="19"/>
    </row>
    <row r="8" spans="1:8" ht="20.100000000000001" customHeight="1" x14ac:dyDescent="0.15"/>
    <row r="9" spans="1:8" ht="20.100000000000001" customHeight="1" x14ac:dyDescent="0.15">
      <c r="A9" s="25" t="s">
        <v>855</v>
      </c>
      <c r="B9" s="25"/>
      <c r="C9" s="25"/>
      <c r="D9" s="25" t="s">
        <v>867</v>
      </c>
      <c r="E9" s="25"/>
      <c r="F9" s="25"/>
      <c r="G9" s="25"/>
      <c r="H9" s="25"/>
    </row>
    <row r="10" spans="1:8" ht="20.100000000000001" customHeight="1" x14ac:dyDescent="0.15">
      <c r="A10" s="19" t="s">
        <v>857</v>
      </c>
      <c r="B10" s="19" t="s">
        <v>858</v>
      </c>
      <c r="C10" s="19" t="s">
        <v>859</v>
      </c>
      <c r="D10" s="19" t="s">
        <v>860</v>
      </c>
      <c r="E10" s="19" t="s">
        <v>861</v>
      </c>
      <c r="F10" s="19"/>
      <c r="G10" s="19"/>
      <c r="H10" s="19"/>
    </row>
    <row r="11" spans="1:8" ht="20.100000000000001" customHeight="1" x14ac:dyDescent="0.15">
      <c r="A11" s="19"/>
      <c r="B11" s="19"/>
      <c r="C11" s="19"/>
      <c r="D11" s="19"/>
      <c r="E11" s="4" t="s">
        <v>862</v>
      </c>
      <c r="F11" s="4" t="s">
        <v>863</v>
      </c>
      <c r="G11" s="4" t="s">
        <v>864</v>
      </c>
      <c r="H11" s="4" t="s">
        <v>865</v>
      </c>
    </row>
    <row r="12" spans="1:8" ht="20.100000000000001" customHeight="1" x14ac:dyDescent="0.15">
      <c r="A12" s="19" t="s">
        <v>866</v>
      </c>
      <c r="B12" s="19"/>
      <c r="C12" s="19"/>
      <c r="D12" s="19"/>
      <c r="E12" s="19"/>
      <c r="F12" s="19"/>
      <c r="G12" s="19"/>
      <c r="H12" s="19"/>
    </row>
    <row r="13" spans="1:8" ht="20.100000000000001" customHeight="1" x14ac:dyDescent="0.15"/>
    <row r="14" spans="1:8" ht="20.100000000000001" customHeight="1" x14ac:dyDescent="0.15">
      <c r="A14" s="25" t="s">
        <v>855</v>
      </c>
      <c r="B14" s="25"/>
      <c r="C14" s="25"/>
      <c r="D14" s="25" t="s">
        <v>868</v>
      </c>
      <c r="E14" s="25"/>
      <c r="F14" s="25"/>
      <c r="G14" s="25"/>
      <c r="H14" s="25"/>
    </row>
    <row r="15" spans="1:8" ht="20.100000000000001" customHeight="1" x14ac:dyDescent="0.15">
      <c r="A15" s="19" t="s">
        <v>857</v>
      </c>
      <c r="B15" s="19" t="s">
        <v>858</v>
      </c>
      <c r="C15" s="19" t="s">
        <v>859</v>
      </c>
      <c r="D15" s="19" t="s">
        <v>860</v>
      </c>
      <c r="E15" s="19" t="s">
        <v>861</v>
      </c>
      <c r="F15" s="19"/>
      <c r="G15" s="19"/>
      <c r="H15" s="19"/>
    </row>
    <row r="16" spans="1:8" ht="20.100000000000001" customHeight="1" x14ac:dyDescent="0.15">
      <c r="A16" s="19"/>
      <c r="B16" s="19"/>
      <c r="C16" s="19"/>
      <c r="D16" s="19"/>
      <c r="E16" s="4" t="s">
        <v>862</v>
      </c>
      <c r="F16" s="4" t="s">
        <v>863</v>
      </c>
      <c r="G16" s="4" t="s">
        <v>864</v>
      </c>
      <c r="H16" s="4" t="s">
        <v>865</v>
      </c>
    </row>
    <row r="17" spans="1:8" ht="20.100000000000001" customHeight="1" x14ac:dyDescent="0.15">
      <c r="A17" s="19" t="s">
        <v>866</v>
      </c>
      <c r="B17" s="19"/>
      <c r="C17" s="19"/>
      <c r="D17" s="19"/>
      <c r="E17" s="19"/>
      <c r="F17" s="19"/>
      <c r="G17" s="19"/>
      <c r="H17" s="19"/>
    </row>
  </sheetData>
  <sheetProtection password="DC90" sheet="1" objects="1" scenarios="1"/>
  <mergeCells count="26">
    <mergeCell ref="A17:H17"/>
    <mergeCell ref="A12:H12"/>
    <mergeCell ref="A14:C14"/>
    <mergeCell ref="D14:H14"/>
    <mergeCell ref="A15:A16"/>
    <mergeCell ref="B15:B16"/>
    <mergeCell ref="C15:C16"/>
    <mergeCell ref="D15:D16"/>
    <mergeCell ref="E15:H15"/>
    <mergeCell ref="A7:H7"/>
    <mergeCell ref="A9:C9"/>
    <mergeCell ref="D9:H9"/>
    <mergeCell ref="A10:A11"/>
    <mergeCell ref="B10:B11"/>
    <mergeCell ref="C10:C11"/>
    <mergeCell ref="D10:D11"/>
    <mergeCell ref="E10:H10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/>
  </sheetViews>
  <sheetFormatPr defaultRowHeight="10.5" x14ac:dyDescent="0.15"/>
  <cols>
    <col min="1" max="1" width="13.42578125" customWidth="1"/>
    <col min="2" max="3" width="47.7109375" customWidth="1"/>
    <col min="4" max="7" width="22.85546875" customWidth="1"/>
    <col min="8" max="8" width="66.85546875" customWidth="1"/>
  </cols>
  <sheetData>
    <row r="1" spans="1:8" ht="15" customHeight="1" x14ac:dyDescent="0.15">
      <c r="A1" s="21" t="s">
        <v>853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7" t="s">
        <v>869</v>
      </c>
      <c r="B2" s="17"/>
      <c r="C2" s="17"/>
      <c r="D2" s="17"/>
      <c r="E2" s="17"/>
      <c r="F2" s="17"/>
      <c r="G2" s="17"/>
      <c r="H2" s="17"/>
    </row>
    <row r="3" spans="1:8" ht="20.100000000000001" customHeight="1" x14ac:dyDescent="0.15"/>
    <row r="4" spans="1:8" ht="20.100000000000001" customHeight="1" x14ac:dyDescent="0.15">
      <c r="A4" s="25" t="s">
        <v>855</v>
      </c>
      <c r="B4" s="25"/>
      <c r="C4" s="25"/>
      <c r="D4" s="25" t="s">
        <v>856</v>
      </c>
      <c r="E4" s="25"/>
      <c r="F4" s="25"/>
      <c r="G4" s="25"/>
      <c r="H4" s="25"/>
    </row>
    <row r="5" spans="1:8" ht="20.100000000000001" customHeight="1" x14ac:dyDescent="0.15">
      <c r="A5" s="19" t="s">
        <v>870</v>
      </c>
      <c r="B5" s="19" t="s">
        <v>858</v>
      </c>
      <c r="C5" s="19" t="s">
        <v>871</v>
      </c>
      <c r="D5" s="19" t="s">
        <v>872</v>
      </c>
      <c r="E5" s="19" t="s">
        <v>873</v>
      </c>
      <c r="F5" s="19"/>
      <c r="G5" s="19"/>
      <c r="H5" s="19"/>
    </row>
    <row r="6" spans="1:8" ht="20.100000000000001" customHeight="1" x14ac:dyDescent="0.15">
      <c r="A6" s="19"/>
      <c r="B6" s="19"/>
      <c r="C6" s="19"/>
      <c r="D6" s="19"/>
      <c r="E6" s="4" t="s">
        <v>862</v>
      </c>
      <c r="F6" s="4" t="s">
        <v>863</v>
      </c>
      <c r="G6" s="4" t="s">
        <v>864</v>
      </c>
      <c r="H6" s="4" t="s">
        <v>865</v>
      </c>
    </row>
    <row r="7" spans="1:8" ht="31.5" x14ac:dyDescent="0.15">
      <c r="A7" s="4" t="s">
        <v>874</v>
      </c>
      <c r="B7" s="5" t="s">
        <v>875</v>
      </c>
      <c r="C7" s="5" t="s">
        <v>876</v>
      </c>
      <c r="D7" s="4" t="s">
        <v>877</v>
      </c>
      <c r="E7" s="7">
        <v>12930</v>
      </c>
      <c r="F7" s="7">
        <v>27930</v>
      </c>
      <c r="G7" s="7">
        <v>15000</v>
      </c>
      <c r="H7" s="5" t="s">
        <v>878</v>
      </c>
    </row>
    <row r="8" spans="1:8" ht="42" x14ac:dyDescent="0.15">
      <c r="A8" s="4" t="s">
        <v>148</v>
      </c>
      <c r="B8" s="5" t="s">
        <v>875</v>
      </c>
      <c r="C8" s="5" t="s">
        <v>879</v>
      </c>
      <c r="D8" s="4" t="s">
        <v>877</v>
      </c>
      <c r="E8" s="7">
        <v>7532317.3700000001</v>
      </c>
      <c r="F8" s="7">
        <v>7517317.3700000001</v>
      </c>
      <c r="G8" s="7">
        <v>-15000</v>
      </c>
      <c r="H8" s="5" t="s">
        <v>880</v>
      </c>
    </row>
    <row r="9" spans="1:8" ht="20.100000000000001" customHeight="1" x14ac:dyDescent="0.15">
      <c r="A9" s="26" t="s">
        <v>377</v>
      </c>
      <c r="B9" s="26"/>
      <c r="C9" s="26"/>
      <c r="D9" s="26"/>
      <c r="E9" s="8">
        <f>SUM(E7:E8)</f>
        <v>7545247.3700000001</v>
      </c>
      <c r="F9" s="8">
        <f>SUM(F7:F8)</f>
        <v>7545247.3700000001</v>
      </c>
      <c r="G9" s="8">
        <f>SUM(G7:G8)</f>
        <v>0</v>
      </c>
      <c r="H9" s="4"/>
    </row>
    <row r="10" spans="1:8" ht="20.100000000000001" customHeight="1" x14ac:dyDescent="0.15"/>
    <row r="11" spans="1:8" ht="20.100000000000001" customHeight="1" x14ac:dyDescent="0.15">
      <c r="A11" s="25" t="s">
        <v>855</v>
      </c>
      <c r="B11" s="25"/>
      <c r="C11" s="25"/>
      <c r="D11" s="25" t="s">
        <v>867</v>
      </c>
      <c r="E11" s="25"/>
      <c r="F11" s="25"/>
      <c r="G11" s="25"/>
      <c r="H11" s="25"/>
    </row>
    <row r="12" spans="1:8" ht="20.100000000000001" customHeight="1" x14ac:dyDescent="0.15">
      <c r="A12" s="19" t="s">
        <v>870</v>
      </c>
      <c r="B12" s="19" t="s">
        <v>858</v>
      </c>
      <c r="C12" s="19" t="s">
        <v>871</v>
      </c>
      <c r="D12" s="19" t="s">
        <v>872</v>
      </c>
      <c r="E12" s="19" t="s">
        <v>873</v>
      </c>
      <c r="F12" s="19"/>
      <c r="G12" s="19"/>
      <c r="H12" s="19"/>
    </row>
    <row r="13" spans="1:8" ht="20.100000000000001" customHeight="1" x14ac:dyDescent="0.15">
      <c r="A13" s="19"/>
      <c r="B13" s="19"/>
      <c r="C13" s="19"/>
      <c r="D13" s="19"/>
      <c r="E13" s="4" t="s">
        <v>862</v>
      </c>
      <c r="F13" s="4" t="s">
        <v>863</v>
      </c>
      <c r="G13" s="4" t="s">
        <v>864</v>
      </c>
      <c r="H13" s="4" t="s">
        <v>865</v>
      </c>
    </row>
    <row r="14" spans="1:8" ht="20.100000000000001" customHeight="1" x14ac:dyDescent="0.15">
      <c r="A14" s="19" t="s">
        <v>866</v>
      </c>
      <c r="B14" s="19"/>
      <c r="C14" s="19"/>
      <c r="D14" s="19"/>
      <c r="E14" s="19"/>
      <c r="F14" s="19"/>
      <c r="G14" s="19"/>
      <c r="H14" s="19"/>
    </row>
    <row r="15" spans="1:8" ht="20.100000000000001" customHeight="1" x14ac:dyDescent="0.15"/>
    <row r="16" spans="1:8" ht="20.100000000000001" customHeight="1" x14ac:dyDescent="0.15">
      <c r="A16" s="25" t="s">
        <v>855</v>
      </c>
      <c r="B16" s="25"/>
      <c r="C16" s="25"/>
      <c r="D16" s="25" t="s">
        <v>868</v>
      </c>
      <c r="E16" s="25"/>
      <c r="F16" s="25"/>
      <c r="G16" s="25"/>
      <c r="H16" s="25"/>
    </row>
    <row r="17" spans="1:8" ht="20.100000000000001" customHeight="1" x14ac:dyDescent="0.15">
      <c r="A17" s="19" t="s">
        <v>870</v>
      </c>
      <c r="B17" s="19" t="s">
        <v>858</v>
      </c>
      <c r="C17" s="19" t="s">
        <v>871</v>
      </c>
      <c r="D17" s="19" t="s">
        <v>872</v>
      </c>
      <c r="E17" s="19" t="s">
        <v>873</v>
      </c>
      <c r="F17" s="19"/>
      <c r="G17" s="19"/>
      <c r="H17" s="19"/>
    </row>
    <row r="18" spans="1:8" ht="20.100000000000001" customHeight="1" x14ac:dyDescent="0.15">
      <c r="A18" s="19"/>
      <c r="B18" s="19"/>
      <c r="C18" s="19"/>
      <c r="D18" s="19"/>
      <c r="E18" s="4" t="s">
        <v>862</v>
      </c>
      <c r="F18" s="4" t="s">
        <v>863</v>
      </c>
      <c r="G18" s="4" t="s">
        <v>864</v>
      </c>
      <c r="H18" s="4" t="s">
        <v>865</v>
      </c>
    </row>
    <row r="19" spans="1:8" ht="20.100000000000001" customHeight="1" x14ac:dyDescent="0.15">
      <c r="A19" s="19" t="s">
        <v>866</v>
      </c>
      <c r="B19" s="19"/>
      <c r="C19" s="19"/>
      <c r="D19" s="19"/>
      <c r="E19" s="19"/>
      <c r="F19" s="19"/>
      <c r="G19" s="19"/>
      <c r="H19" s="19"/>
    </row>
  </sheetData>
  <sheetProtection password="DC90" sheet="1" objects="1" scenarios="1"/>
  <mergeCells count="26">
    <mergeCell ref="A19:H19"/>
    <mergeCell ref="A14:H14"/>
    <mergeCell ref="A16:C16"/>
    <mergeCell ref="D16:H16"/>
    <mergeCell ref="A17:A18"/>
    <mergeCell ref="B17:B18"/>
    <mergeCell ref="C17:C18"/>
    <mergeCell ref="D17:D18"/>
    <mergeCell ref="E17:H17"/>
    <mergeCell ref="A9:D9"/>
    <mergeCell ref="A11:C11"/>
    <mergeCell ref="D11:H11"/>
    <mergeCell ref="A12:A13"/>
    <mergeCell ref="B12:B13"/>
    <mergeCell ref="C12:C13"/>
    <mergeCell ref="D12:D13"/>
    <mergeCell ref="E12:H12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&amp;K00-00926881._04.502832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Обоснования (111)</vt:lpstr>
      <vt:lpstr>Обоснования (100,300,850)</vt:lpstr>
      <vt:lpstr>Обоснования (242,244)</vt:lpstr>
      <vt:lpstr>Обоснования доходов</vt:lpstr>
      <vt:lpstr>Протокол изменений (доходы)</vt:lpstr>
      <vt:lpstr>Протокол изменений (затраты)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Sonya</cp:lastModifiedBy>
  <dcterms:modified xsi:type="dcterms:W3CDTF">2026-05-25T00:08:45Z</dcterms:modified>
</cp:coreProperties>
</file>